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15" windowHeight="7935" activeTab="0"/>
  </bookViews>
  <sheets>
    <sheet name="KOKKU" sheetId="1" r:id="rId1"/>
    <sheet name="KJK" sheetId="2" r:id="rId2"/>
  </sheets>
  <definedNames>
    <definedName name="_xlnm.Print_Area" localSheetId="1">'KJK'!$A$1:$I$569</definedName>
  </definedNames>
  <calcPr fullCalcOnLoad="1"/>
</workbook>
</file>

<file path=xl/sharedStrings.xml><?xml version="1.0" encoding="utf-8"?>
<sst xmlns="http://schemas.openxmlformats.org/spreadsheetml/2006/main" count="1827" uniqueCount="541">
  <si>
    <t>Põhja-Talinna ja Kristiine linnaosa koolide, 3.-5. klasside</t>
  </si>
  <si>
    <t>spordimängude protokoll</t>
  </si>
  <si>
    <t>3.-5. klass</t>
  </si>
  <si>
    <t>Koht</t>
  </si>
  <si>
    <t>Kool</t>
  </si>
  <si>
    <t>3. klass</t>
  </si>
  <si>
    <t>4. klass</t>
  </si>
  <si>
    <t>5. klass</t>
  </si>
  <si>
    <t>Punktid</t>
  </si>
  <si>
    <t>1.</t>
  </si>
  <si>
    <t>Tallinna Kristiine Gümnaasium</t>
  </si>
  <si>
    <t>2.</t>
  </si>
  <si>
    <t>Tallinna Lilleküla Gümnaasium</t>
  </si>
  <si>
    <t>3.</t>
  </si>
  <si>
    <t>Audentese Erakool</t>
  </si>
  <si>
    <t>4.</t>
  </si>
  <si>
    <t>Pelgulinna Gümnaasium</t>
  </si>
  <si>
    <t>5.</t>
  </si>
  <si>
    <t>Karjamaa Gümnaasium</t>
  </si>
  <si>
    <t>6.</t>
  </si>
  <si>
    <t>Tallinna Kunstigümnaasium</t>
  </si>
  <si>
    <t>7.</t>
  </si>
  <si>
    <t>Kalamaja Põhikool</t>
  </si>
  <si>
    <t>8.</t>
  </si>
  <si>
    <t>Ehte Humanitaargümnaasium</t>
  </si>
  <si>
    <t>9.</t>
  </si>
  <si>
    <t>Ristiku Põhikool</t>
  </si>
  <si>
    <t>10.</t>
  </si>
  <si>
    <t>Tallinna Ranniku Gümnaasium</t>
  </si>
  <si>
    <t>6</t>
  </si>
  <si>
    <t>Murdmaa-</t>
  </si>
  <si>
    <t>Rahvaste-</t>
  </si>
  <si>
    <t>Kergejõustik</t>
  </si>
  <si>
    <t>Pendel-teatejooks</t>
  </si>
  <si>
    <t>teatejooks</t>
  </si>
  <si>
    <t>pall</t>
  </si>
  <si>
    <t>10</t>
  </si>
  <si>
    <t>9</t>
  </si>
  <si>
    <t>7</t>
  </si>
  <si>
    <t>11</t>
  </si>
  <si>
    <t>8</t>
  </si>
  <si>
    <t>5</t>
  </si>
  <si>
    <t xml:space="preserve">10. </t>
  </si>
  <si>
    <t>Murdmaa</t>
  </si>
  <si>
    <t>13</t>
  </si>
  <si>
    <t>20</t>
  </si>
  <si>
    <t>Kombineeritud</t>
  </si>
  <si>
    <t>Ujumine</t>
  </si>
  <si>
    <t>Viske-võrkpall</t>
  </si>
  <si>
    <t>Suusatamine</t>
  </si>
  <si>
    <t>Jalgpall</t>
  </si>
  <si>
    <t>Pendel-</t>
  </si>
  <si>
    <t>teatevõistlus</t>
  </si>
  <si>
    <t>tütarlapsed</t>
  </si>
  <si>
    <t>poeglapsed</t>
  </si>
  <si>
    <t>Protokolli koostas: Andres Idla</t>
  </si>
  <si>
    <t>Tallinna Huvikeskus "Kullo"</t>
  </si>
  <si>
    <t>direktori asetäitja sporditöö alal</t>
  </si>
  <si>
    <t>e-mail: andres@kullo.ee</t>
  </si>
  <si>
    <t>mob: +372 56625898</t>
  </si>
  <si>
    <t>tel: 6646104</t>
  </si>
  <si>
    <t>Ranniku Gümnaasium</t>
  </si>
  <si>
    <t>Rahvastepall</t>
  </si>
  <si>
    <t>Põhja-Tallinna ja Kristiine linnaosa koolide 3.-5. klasside meistrivõistlused kergejõustikus</t>
  </si>
  <si>
    <t>3. klass, tütarlapsed, 60 m jooks</t>
  </si>
  <si>
    <t>Ees-ja perekonnanimi</t>
  </si>
  <si>
    <t>Eeljooks</t>
  </si>
  <si>
    <t>Finaal</t>
  </si>
  <si>
    <t>Nora Siidra</t>
  </si>
  <si>
    <t>9,8</t>
  </si>
  <si>
    <t>Regina Uustalo</t>
  </si>
  <si>
    <t>9,4</t>
  </si>
  <si>
    <t>Lilian Hanni</t>
  </si>
  <si>
    <t>9,9</t>
  </si>
  <si>
    <t>Aleksandra Jakovleva</t>
  </si>
  <si>
    <t>10,0</t>
  </si>
  <si>
    <t>Getlin Tammoja</t>
  </si>
  <si>
    <t>Aleksandra Simušina</t>
  </si>
  <si>
    <t>10,1</t>
  </si>
  <si>
    <t>Edlin Lisbeth Laur</t>
  </si>
  <si>
    <t>Gerlin Sepp</t>
  </si>
  <si>
    <t>10,2</t>
  </si>
  <si>
    <t>Pille-Riin Joosu</t>
  </si>
  <si>
    <t>10,4</t>
  </si>
  <si>
    <t>Kertu Annok</t>
  </si>
  <si>
    <t>Eliis Ränisoo</t>
  </si>
  <si>
    <t>Kippen Närep</t>
  </si>
  <si>
    <t>10,5</t>
  </si>
  <si>
    <t>Miia Saar</t>
  </si>
  <si>
    <t>Anastassia Russanova</t>
  </si>
  <si>
    <t>Kati Moora</t>
  </si>
  <si>
    <t>Diana Avižen</t>
  </si>
  <si>
    <t xml:space="preserve">Grete Valtin </t>
  </si>
  <si>
    <t>Triinu-Johanna Tagarand</t>
  </si>
  <si>
    <t>10,6</t>
  </si>
  <si>
    <t>Dina Tjurina</t>
  </si>
  <si>
    <t>Karoliina Velleste</t>
  </si>
  <si>
    <t>Sabine Liisa</t>
  </si>
  <si>
    <t xml:space="preserve">Emma Abermann </t>
  </si>
  <si>
    <t>10,8</t>
  </si>
  <si>
    <t>Birget Kõrvel</t>
  </si>
  <si>
    <t>10,9</t>
  </si>
  <si>
    <t xml:space="preserve">Angelina Samoylova </t>
  </si>
  <si>
    <t>Brigitta Arabella Kilp</t>
  </si>
  <si>
    <t>Marta Piits</t>
  </si>
  <si>
    <t>11,0</t>
  </si>
  <si>
    <t>Maria Gerassimenko</t>
  </si>
  <si>
    <t>11,1</t>
  </si>
  <si>
    <t>Evgenia Simušina</t>
  </si>
  <si>
    <t>Lauren Silland</t>
  </si>
  <si>
    <t xml:space="preserve">Polina Vinokeezova </t>
  </si>
  <si>
    <t>11,2</t>
  </si>
  <si>
    <t>Sirli Sageus</t>
  </si>
  <si>
    <t>Ere Viisitam</t>
  </si>
  <si>
    <t>Tuuli Tarkmel</t>
  </si>
  <si>
    <t>Marilin Pagi</t>
  </si>
  <si>
    <t>11,3</t>
  </si>
  <si>
    <t>Maria Eliise Randveer</t>
  </si>
  <si>
    <t>Alina Klimuk</t>
  </si>
  <si>
    <t>11,4</t>
  </si>
  <si>
    <t>Maria Bratuhhina</t>
  </si>
  <si>
    <t>11,5</t>
  </si>
  <si>
    <t>Lotta Kivistik</t>
  </si>
  <si>
    <t>11,7</t>
  </si>
  <si>
    <t>Arabella Valtin</t>
  </si>
  <si>
    <t>13,0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</si>
  <si>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</si>
  <si>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</si>
  <si>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</si>
  <si>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</si>
  <si>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</si>
  <si>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</si>
  <si>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</si>
  <si>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</si>
  <si>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</si>
  <si>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</si>
  <si>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</si>
  <si>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</si>
  <si>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</si>
  <si>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</si>
  <si>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</si>
  <si>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</si>
  <si>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</si>
  <si>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</si>
  <si>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</si>
  <si>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</si>
  <si>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</si>
  <si>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</si>
  <si>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</si>
  <si>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</si>
  <si>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</si>
  <si>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</si>
  <si>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</si>
  <si>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</si>
  <si>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</si>
  <si>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3. klass, tütarlapsed, kaugushüpe</t>
  </si>
  <si>
    <t>I katse</t>
  </si>
  <si>
    <t>II katse</t>
  </si>
  <si>
    <t>III katse</t>
  </si>
  <si>
    <t>3,06</t>
  </si>
  <si>
    <t>3,4</t>
  </si>
  <si>
    <t>Brigita Arabella Kilp</t>
  </si>
  <si>
    <t>3,32</t>
  </si>
  <si>
    <t>Sabine Liisa Pärn</t>
  </si>
  <si>
    <t>Edliin Lisbeth Laur</t>
  </si>
  <si>
    <t>3,80</t>
  </si>
  <si>
    <t>3,30</t>
  </si>
  <si>
    <t>Svetlana Samohhina</t>
  </si>
  <si>
    <t>2,77</t>
  </si>
  <si>
    <t>Viktorija Košeleva</t>
  </si>
  <si>
    <t>3,08</t>
  </si>
  <si>
    <t>Angelina Samoylova</t>
  </si>
  <si>
    <t>2,60</t>
  </si>
  <si>
    <t>3,19</t>
  </si>
  <si>
    <t>3,33</t>
  </si>
  <si>
    <t>Anna Epler</t>
  </si>
  <si>
    <t>2,80</t>
  </si>
  <si>
    <t>3,11</t>
  </si>
  <si>
    <t>3,34</t>
  </si>
  <si>
    <t>Irmeli Eiche</t>
  </si>
  <si>
    <t>2,85</t>
  </si>
  <si>
    <t>Vanessa Faith Andresson</t>
  </si>
  <si>
    <t>2,74</t>
  </si>
  <si>
    <t>3,25</t>
  </si>
  <si>
    <t>3,71</t>
  </si>
  <si>
    <t xml:space="preserve">Birget Kõrvel </t>
  </si>
  <si>
    <t>3,39</t>
  </si>
  <si>
    <t>3,10</t>
  </si>
  <si>
    <t>2,95</t>
  </si>
  <si>
    <t>2,78</t>
  </si>
  <si>
    <t xml:space="preserve">Karoliina Velleste </t>
  </si>
  <si>
    <t>Grete Valtin</t>
  </si>
  <si>
    <t>3,15</t>
  </si>
  <si>
    <t>3,21</t>
  </si>
  <si>
    <t>3,05</t>
  </si>
  <si>
    <t>3,68</t>
  </si>
  <si>
    <t>Emma Abermann</t>
  </si>
  <si>
    <t>3,oo</t>
  </si>
  <si>
    <t>3,49</t>
  </si>
  <si>
    <t>Ere Viisitamm</t>
  </si>
  <si>
    <t>3,12</t>
  </si>
  <si>
    <t xml:space="preserve">Lotta Kivistik </t>
  </si>
  <si>
    <t>3,43</t>
  </si>
  <si>
    <t>Lina Tjurina</t>
  </si>
  <si>
    <t>2,76</t>
  </si>
  <si>
    <t>Polina Vinokurova</t>
  </si>
  <si>
    <t>2,89</t>
  </si>
  <si>
    <t>3,48</t>
  </si>
  <si>
    <t>3. klass, poeglapsed, 60 m jooks</t>
  </si>
  <si>
    <t>Oliver Kruuspah</t>
  </si>
  <si>
    <t>Gregor Kaur</t>
  </si>
  <si>
    <t>Bert Prants</t>
  </si>
  <si>
    <t>German Feldbach</t>
  </si>
  <si>
    <t>Kunsti</t>
  </si>
  <si>
    <t>Rhet Punt</t>
  </si>
  <si>
    <t>Andi Olop</t>
  </si>
  <si>
    <t>Gregor Vigla</t>
  </si>
  <si>
    <t>Kaspar Daniel Laherand</t>
  </si>
  <si>
    <t>Madis Seeger</t>
  </si>
  <si>
    <t>Anathan Niharlspraveen</t>
  </si>
  <si>
    <t>Gregor Gritsenko</t>
  </si>
  <si>
    <t>Ralf- Erik Prits</t>
  </si>
  <si>
    <t>Ott Kallaste</t>
  </si>
  <si>
    <t>Carl Kristjan Proos</t>
  </si>
  <si>
    <t xml:space="preserve">Kulikov Vladmir </t>
  </si>
  <si>
    <t>Sven Erik Einblau</t>
  </si>
  <si>
    <t>Vadim Karavan</t>
  </si>
  <si>
    <t>Mattias Hint</t>
  </si>
  <si>
    <t>Karl- Andro Lai</t>
  </si>
  <si>
    <t>Gregor Sepp</t>
  </si>
  <si>
    <t>Tristan Tammis</t>
  </si>
  <si>
    <t>Tauri Tõnismäe</t>
  </si>
  <si>
    <t>Robert Sõber</t>
  </si>
  <si>
    <t>Clen Pruuli</t>
  </si>
  <si>
    <t>Märt Päraste</t>
  </si>
  <si>
    <t>Savva Azarov</t>
  </si>
  <si>
    <t>Anry Steven Säilev</t>
  </si>
  <si>
    <t>Mart-Madis Matesen</t>
  </si>
  <si>
    <t>Rico-Marder Velja</t>
  </si>
  <si>
    <t>Daniil Khristafonov</t>
  </si>
  <si>
    <t xml:space="preserve">Kirill Nejolov </t>
  </si>
  <si>
    <t>Sten Silva</t>
  </si>
  <si>
    <t>Ranar Allpere</t>
  </si>
  <si>
    <t>Edgar Aljas</t>
  </si>
  <si>
    <t>Anry- Steven Säilev</t>
  </si>
  <si>
    <t>Erik Pajuväli</t>
  </si>
  <si>
    <t>Bogdan Koort</t>
  </si>
  <si>
    <t>Dmitri Vinogradov</t>
  </si>
  <si>
    <t>Ruslan Kastjušin</t>
  </si>
  <si>
    <t>Ivan Koptjev</t>
  </si>
  <si>
    <t>3. klass, poeglapsed, kaugushüpe</t>
  </si>
  <si>
    <t>Niharlspraveen Anathan</t>
  </si>
  <si>
    <t>Khristafonov Daniil</t>
  </si>
  <si>
    <t>Kulikov Vladimir</t>
  </si>
  <si>
    <t>Karavan Vadim</t>
  </si>
  <si>
    <t>Tsõbirev Maksim</t>
  </si>
  <si>
    <t>Ralf- Erik Ruben</t>
  </si>
  <si>
    <t>Erik Paljuväli</t>
  </si>
  <si>
    <t>Rasmus Pihel</t>
  </si>
  <si>
    <t>Martin Saare</t>
  </si>
  <si>
    <t>Holger Jürjo</t>
  </si>
  <si>
    <t>Oliver Kruuspan</t>
  </si>
  <si>
    <t>Märt Pärrant</t>
  </si>
  <si>
    <t>Triotan Tammis</t>
  </si>
  <si>
    <t>Mart- Madis Matesen</t>
  </si>
  <si>
    <t>Ivan Konmev</t>
  </si>
  <si>
    <t>Maksim Latsjov</t>
  </si>
  <si>
    <t>3. klass, võistkondlikult</t>
  </si>
  <si>
    <t xml:space="preserve">Tallinna Kristiine Gümnaasium </t>
  </si>
  <si>
    <t>Tallinna Kunstigümnaasiumi</t>
  </si>
  <si>
    <t xml:space="preserve">Pelgulinna Gümnaasium </t>
  </si>
  <si>
    <t>4. klass, tütarlapsed, 60 m jooks</t>
  </si>
  <si>
    <t>Merli Loorits</t>
  </si>
  <si>
    <t>9,6</t>
  </si>
  <si>
    <t>Darja Mihhailova</t>
  </si>
  <si>
    <t>Cicetti Chiara</t>
  </si>
  <si>
    <t>9,7</t>
  </si>
  <si>
    <t>Tuuli Rinde</t>
  </si>
  <si>
    <t>Kätlin Hõbemägi</t>
  </si>
  <si>
    <t>Ksenja Bolušuva</t>
  </si>
  <si>
    <t>Aleksandra Antjuhina</t>
  </si>
  <si>
    <t>Brigitta Johanna Paas</t>
  </si>
  <si>
    <t>Milena Liister</t>
  </si>
  <si>
    <t>Anneli Lukašnova</t>
  </si>
  <si>
    <t>Johanna Kaup</t>
  </si>
  <si>
    <t>Maribel Reincke</t>
  </si>
  <si>
    <t>10,3</t>
  </si>
  <si>
    <t>Aljona Mihhailova</t>
  </si>
  <si>
    <t>Angelina Jakovleva</t>
  </si>
  <si>
    <t xml:space="preserve">Maribel  Vääna </t>
  </si>
  <si>
    <t>Divia Thakur</t>
  </si>
  <si>
    <t>Grete-Lii Leinsalu</t>
  </si>
  <si>
    <t>Gette Repnam</t>
  </si>
  <si>
    <t>Emma Lumi</t>
  </si>
  <si>
    <t>10,7</t>
  </si>
  <si>
    <t>Darja Lutvinova</t>
  </si>
  <si>
    <t>Tatjana Kušnir</t>
  </si>
  <si>
    <t>Angelina Bazina</t>
  </si>
  <si>
    <t>Eleri Klaos</t>
  </si>
  <si>
    <t>Marianne Anderson</t>
  </si>
  <si>
    <t>Veronika Baškirjova</t>
  </si>
  <si>
    <t>Stella Hanst</t>
  </si>
  <si>
    <t>Sandra Tedremets</t>
  </si>
  <si>
    <t>Chiara Pimon</t>
  </si>
  <si>
    <t>Laura Kann</t>
  </si>
  <si>
    <t>Monika Saksa</t>
  </si>
  <si>
    <t>Ann Liidi Kalvik</t>
  </si>
  <si>
    <t>DNS</t>
  </si>
  <si>
    <t>4. klass, tütarlapsed, kaugushüpe</t>
  </si>
  <si>
    <t>3,50</t>
  </si>
  <si>
    <t xml:space="preserve">Ann Liidi Kalvik </t>
  </si>
  <si>
    <t>Veronica Baškirjova</t>
  </si>
  <si>
    <t>3,20</t>
  </si>
  <si>
    <t>3,17</t>
  </si>
  <si>
    <t>Gette Repnau</t>
  </si>
  <si>
    <t>3,51</t>
  </si>
  <si>
    <t>Regita Vissak</t>
  </si>
  <si>
    <t>3,53</t>
  </si>
  <si>
    <t>Marita Raiona</t>
  </si>
  <si>
    <t>3,78</t>
  </si>
  <si>
    <t>Chiara Piron</t>
  </si>
  <si>
    <t>Tuuli Rinoe</t>
  </si>
  <si>
    <t>3,72</t>
  </si>
  <si>
    <t>3,65</t>
  </si>
  <si>
    <t>3,73</t>
  </si>
  <si>
    <t>3,38</t>
  </si>
  <si>
    <t>3,03</t>
  </si>
  <si>
    <t xml:space="preserve">Ksenja Blušova </t>
  </si>
  <si>
    <t xml:space="preserve">Aljona Mihhalova </t>
  </si>
  <si>
    <t>2,93</t>
  </si>
  <si>
    <t>3,92</t>
  </si>
  <si>
    <t>Maribel Raincke</t>
  </si>
  <si>
    <t>3,31</t>
  </si>
  <si>
    <t>3,75</t>
  </si>
  <si>
    <t>Regiita Müür</t>
  </si>
  <si>
    <t>3,29</t>
  </si>
  <si>
    <t>Maribel Vääna</t>
  </si>
  <si>
    <t>Ketly Kruut</t>
  </si>
  <si>
    <t>3,60</t>
  </si>
  <si>
    <t>3,04</t>
  </si>
  <si>
    <t>2,92</t>
  </si>
  <si>
    <t>4. klass, poeglapsed, 60 m jooks</t>
  </si>
  <si>
    <t>Dmitri Belevski</t>
  </si>
  <si>
    <t>Mihkel Havakats</t>
  </si>
  <si>
    <t>Kristjan Reltel</t>
  </si>
  <si>
    <t>Andrei, Zahharov</t>
  </si>
  <si>
    <t>Merttin Laanisto</t>
  </si>
  <si>
    <t>Kuldar Kaasik</t>
  </si>
  <si>
    <t>Marx Aru</t>
  </si>
  <si>
    <t>Maksim Jemtšenko</t>
  </si>
  <si>
    <t>Kevin Arumäe</t>
  </si>
  <si>
    <t>Stanislav Titanov</t>
  </si>
  <si>
    <t>Kuldar Null</t>
  </si>
  <si>
    <t>Sander Metsam</t>
  </si>
  <si>
    <t>Reneth Uus</t>
  </si>
  <si>
    <t>Henri Ojaste</t>
  </si>
  <si>
    <t>Karl-Erik Kala</t>
  </si>
  <si>
    <t>Jorke Raadik</t>
  </si>
  <si>
    <t>Karl Jakobsoo</t>
  </si>
  <si>
    <t>Karl Ander Hinnov</t>
  </si>
  <si>
    <t>Raido Pagi</t>
  </si>
  <si>
    <t>Aleksander Seledtsov</t>
  </si>
  <si>
    <t>Mikel Vips</t>
  </si>
  <si>
    <t>Markus Hõbesalu</t>
  </si>
  <si>
    <t>Rando Paltser</t>
  </si>
  <si>
    <t>Juri Tjurin</t>
  </si>
  <si>
    <t>Alex Orlovski</t>
  </si>
  <si>
    <t>Madis Kleinberg</t>
  </si>
  <si>
    <t>Jooonas Väär</t>
  </si>
  <si>
    <t>Rene Mihhailov</t>
  </si>
  <si>
    <t>Mark Kruusimaa</t>
  </si>
  <si>
    <t>Kristjan Kärp</t>
  </si>
  <si>
    <t>Romek Põld</t>
  </si>
  <si>
    <t>Ilja Voronenko</t>
  </si>
  <si>
    <t>Aleksander Roosimägi</t>
  </si>
  <si>
    <t>4. klass, poeglapsed, kaugushüpe</t>
  </si>
  <si>
    <t xml:space="preserve">Albert Väli </t>
  </si>
  <si>
    <t xml:space="preserve">Joonas Väär </t>
  </si>
  <si>
    <t>Jaagup Rootalu</t>
  </si>
  <si>
    <t>Sten Roots</t>
  </si>
  <si>
    <t>Jürgen Jõgi</t>
  </si>
  <si>
    <t>Andrei Zahharov</t>
  </si>
  <si>
    <t>Stanisalv Titanov</t>
  </si>
  <si>
    <t>Karl Andrer Hinnov</t>
  </si>
  <si>
    <t>Mark- Henri Jakobsoo</t>
  </si>
  <si>
    <t>Kristjan Rettel</t>
  </si>
  <si>
    <t>Kevin Arumägi</t>
  </si>
  <si>
    <t>Mihkel Vips</t>
  </si>
  <si>
    <t>4. klass, võistkondlikult</t>
  </si>
  <si>
    <t>Keitly Kruut</t>
  </si>
  <si>
    <t>26</t>
  </si>
  <si>
    <t>15</t>
  </si>
  <si>
    <t>5. klass, tütarlapsed, 60 m jooks</t>
  </si>
  <si>
    <t>Mette Jõemaa</t>
  </si>
  <si>
    <t>9,5</t>
  </si>
  <si>
    <t>9,3</t>
  </si>
  <si>
    <t>Hanna Daylor Mülle</t>
  </si>
  <si>
    <t>Liisa Grete Kask</t>
  </si>
  <si>
    <t>Elisabetta cicetti</t>
  </si>
  <si>
    <t>Sirelin Mihkelson</t>
  </si>
  <si>
    <t>Marily Pern</t>
  </si>
  <si>
    <t>Lisett Kahro</t>
  </si>
  <si>
    <t>Birgit Pärtel</t>
  </si>
  <si>
    <t>Evelin Titiova</t>
  </si>
  <si>
    <t>Kätleen Kliimand</t>
  </si>
  <si>
    <t>Liina Tõnso</t>
  </si>
  <si>
    <t>Laura-Heleen Kuusmaa</t>
  </si>
  <si>
    <t>Chedre-Ly Mägi</t>
  </si>
  <si>
    <t>Thea-Li Abel</t>
  </si>
  <si>
    <t>Ella Miina Koger</t>
  </si>
  <si>
    <t xml:space="preserve">Jekaterina Grigorjeva </t>
  </si>
  <si>
    <t>Trine Elise Metsla</t>
  </si>
  <si>
    <t>Kristina Paimets</t>
  </si>
  <si>
    <t>Valeria Aleksandrova</t>
  </si>
  <si>
    <t xml:space="preserve">Brigitta Tikku </t>
  </si>
  <si>
    <t>Jana Tvetotskaja</t>
  </si>
  <si>
    <t>Eva-Maria Hein</t>
  </si>
  <si>
    <t>Maris Randmäe</t>
  </si>
  <si>
    <t>Lisanna Karja</t>
  </si>
  <si>
    <t>Maria Orle</t>
  </si>
  <si>
    <t>Johanna Kulpas</t>
  </si>
  <si>
    <t>Sofija Saar</t>
  </si>
  <si>
    <t>Jelizaveta Trusevitš</t>
  </si>
  <si>
    <t>Marija Silantjeva</t>
  </si>
  <si>
    <t>Õnne Paulus</t>
  </si>
  <si>
    <t>Violeta Fatejeva</t>
  </si>
  <si>
    <t>11,6</t>
  </si>
  <si>
    <t>Darja Žigulina</t>
  </si>
  <si>
    <t>5. klass, tütarlapsed, kaugushüpe</t>
  </si>
  <si>
    <t>4,01</t>
  </si>
  <si>
    <t xml:space="preserve">Trine Elise Metsla </t>
  </si>
  <si>
    <t>3,64</t>
  </si>
  <si>
    <t>3,93</t>
  </si>
  <si>
    <t xml:space="preserve">Eva-Liisa Trei </t>
  </si>
  <si>
    <t>4,04</t>
  </si>
  <si>
    <t>Mia Tohver</t>
  </si>
  <si>
    <t>3,52</t>
  </si>
  <si>
    <t>Jekaterina Grigorjeva</t>
  </si>
  <si>
    <t>Brigitta Tikku</t>
  </si>
  <si>
    <t>3,62</t>
  </si>
  <si>
    <t>Evelin Titova</t>
  </si>
  <si>
    <t>3,55</t>
  </si>
  <si>
    <t>Elisbetta Cicetti</t>
  </si>
  <si>
    <t xml:space="preserve">Lileküla </t>
  </si>
  <si>
    <t>3,89</t>
  </si>
  <si>
    <t>4,02</t>
  </si>
  <si>
    <t xml:space="preserve">Marily Pern </t>
  </si>
  <si>
    <t>4,06</t>
  </si>
  <si>
    <t>4,14</t>
  </si>
  <si>
    <t xml:space="preserve">Thea-Li Abel </t>
  </si>
  <si>
    <t>3,58</t>
  </si>
  <si>
    <t xml:space="preserve">Karmen Laidre </t>
  </si>
  <si>
    <t>Johanna Kalpas</t>
  </si>
  <si>
    <t>3,54</t>
  </si>
  <si>
    <t>Lisett Kamro</t>
  </si>
  <si>
    <t>3,37</t>
  </si>
  <si>
    <t>3,01</t>
  </si>
  <si>
    <t>Jelizeveta Trusevitš</t>
  </si>
  <si>
    <t>3,24</t>
  </si>
  <si>
    <t>Jana Tsvetotskaja</t>
  </si>
  <si>
    <t>3,46</t>
  </si>
  <si>
    <t>Darija Žigulina</t>
  </si>
  <si>
    <t xml:space="preserve">Sofija Saar </t>
  </si>
  <si>
    <t>3,36</t>
  </si>
  <si>
    <t>5. klass, tütarlapsed, pallivise</t>
  </si>
  <si>
    <t>Elisabetta Cicetti</t>
  </si>
  <si>
    <t>Cedre-Ly Mägi</t>
  </si>
  <si>
    <t>Marleen Jürma</t>
  </si>
  <si>
    <t>Sandra Lasu</t>
  </si>
  <si>
    <t>Liisa Greta Kask</t>
  </si>
  <si>
    <t>Alina navina</t>
  </si>
  <si>
    <t>Eva-maria Hein</t>
  </si>
  <si>
    <t xml:space="preserve">Johanna Kulpas </t>
  </si>
  <si>
    <t xml:space="preserve">Kirke Leming </t>
  </si>
  <si>
    <t>Karmen laidre</t>
  </si>
  <si>
    <t>5. klass, poeglapsed, 60 m jooks</t>
  </si>
  <si>
    <t>Markus- Taiyo Toiger</t>
  </si>
  <si>
    <t>Karl- Hendrik Onton</t>
  </si>
  <si>
    <t>Frank Varblane</t>
  </si>
  <si>
    <t>Jlja Jaska</t>
  </si>
  <si>
    <t>Elvis Eelma</t>
  </si>
  <si>
    <t>Enriko Greebe</t>
  </si>
  <si>
    <t>Reimo Trei</t>
  </si>
  <si>
    <t>Markos Vahesoo</t>
  </si>
  <si>
    <t>Johannes Aab</t>
  </si>
  <si>
    <t>Kender Põld</t>
  </si>
  <si>
    <t>Kirill Peškov</t>
  </si>
  <si>
    <t>Siim Sarapu</t>
  </si>
  <si>
    <t>Igor Glubinski</t>
  </si>
  <si>
    <t>Gregor-Marius Kliimask</t>
  </si>
  <si>
    <t>Damien Hyes</t>
  </si>
  <si>
    <t>Hose Thomas Timps</t>
  </si>
  <si>
    <t>Joonas Aguraiuja</t>
  </si>
  <si>
    <t>Daglas Aitsen</t>
  </si>
  <si>
    <t>Andres Järve</t>
  </si>
  <si>
    <t>Raul Mihkel Anton</t>
  </si>
  <si>
    <t>Daniil Gavrilenko</t>
  </si>
  <si>
    <t>Artur- Valdeko Paavel</t>
  </si>
  <si>
    <t>Evgeni Muromski</t>
  </si>
  <si>
    <t>Ken- Mark Minkovski</t>
  </si>
  <si>
    <t>Denni Grintšenko</t>
  </si>
  <si>
    <t>Karl- Oskat Pajus</t>
  </si>
  <si>
    <t>Ženja Vahzušev</t>
  </si>
  <si>
    <t>Ilja Spiridonov</t>
  </si>
  <si>
    <t>Daniil Žilin</t>
  </si>
  <si>
    <t>Robert Haritonov</t>
  </si>
  <si>
    <t>Jens Jaagup  Jäger</t>
  </si>
  <si>
    <t>5. klass, poeglapsed, kaugushüpe</t>
  </si>
  <si>
    <t>Aleksei Horev</t>
  </si>
  <si>
    <t>Eelma Elvis</t>
  </si>
  <si>
    <t>Artur- Valdeku Paavel</t>
  </si>
  <si>
    <t>Anders Järve</t>
  </si>
  <si>
    <t>Karl-Hendrik Onton</t>
  </si>
  <si>
    <t>Karl- Oskar Pajus</t>
  </si>
  <si>
    <t>Joannes Aab</t>
  </si>
  <si>
    <t>Pamien Hyes</t>
  </si>
  <si>
    <t>Jens Jaagup Jäger</t>
  </si>
  <si>
    <t>Gregor Marius Kliimask</t>
  </si>
  <si>
    <t>Joonas Aguraju</t>
  </si>
  <si>
    <t>Paul Mihkel Aitsen</t>
  </si>
  <si>
    <t>5. klass, poeglapsed, pallivise</t>
  </si>
  <si>
    <t>Karl-Jakob Palmiste</t>
  </si>
  <si>
    <t>Karl-Daniel</t>
  </si>
  <si>
    <t>Raiken masso</t>
  </si>
  <si>
    <t>Ilja Spiridinova</t>
  </si>
  <si>
    <t>Markos Vähesoo</t>
  </si>
  <si>
    <t>Ženja Vahtrušev</t>
  </si>
  <si>
    <t>Robin-Rei taidema</t>
  </si>
  <si>
    <t>Ken-Mark Minkovski</t>
  </si>
  <si>
    <t>Markus-Taiyo Toiger</t>
  </si>
  <si>
    <t>Karl-Erik Pajus</t>
  </si>
  <si>
    <t>Kermo Lepp</t>
  </si>
  <si>
    <t>Karl-Tani Priilinn-Türk</t>
  </si>
  <si>
    <t>Jens joosep Jäger</t>
  </si>
  <si>
    <t>Freank varblane</t>
  </si>
  <si>
    <t>Artur-Valdeko Paavel</t>
  </si>
  <si>
    <t>Ilja Jaska</t>
  </si>
  <si>
    <t>Kaupo Saar</t>
  </si>
  <si>
    <t>5. klass, võistkondlikult</t>
  </si>
  <si>
    <t>karjamaa Gümnaasium</t>
  </si>
  <si>
    <t xml:space="preserve">karjamaa Gümnaasium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</si>
</sst>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5" fillId="0" borderId="0" xfId="0" applyNumberFormat="1" applyFont="1" applyAlignment="1">
      <alignment horizontal="right"/>
    </xf>
    <xf numFmtId="0" fontId="43" fillId="0" borderId="0" xfId="0" applyFont="1" applyFill="1" applyAlignment="1">
      <alignment/>
    </xf>
    <xf numFmtId="49" fontId="45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 quotePrefix="1">
      <alignment/>
    </xf>
    <xf numFmtId="0" fontId="43" fillId="0" borderId="14" xfId="0" applyFont="1" applyBorder="1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vertical="center" wrapText="1" shrinkToFit="1"/>
    </xf>
    <xf numFmtId="0" fontId="46" fillId="0" borderId="15" xfId="0" applyFont="1" applyBorder="1" applyAlignment="1">
      <alignment vertical="center" wrapText="1" shrinkToFit="1"/>
    </xf>
    <xf numFmtId="0" fontId="43" fillId="0" borderId="0" xfId="0" applyFont="1" applyBorder="1" applyAlignment="1">
      <alignment/>
    </xf>
    <xf numFmtId="0" fontId="45" fillId="0" borderId="0" xfId="0" applyFont="1" applyFill="1" applyAlignment="1">
      <alignment/>
    </xf>
    <xf numFmtId="49" fontId="45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vertical="center" shrinkToFit="1"/>
    </xf>
    <xf numFmtId="0" fontId="44" fillId="0" borderId="10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0" fillId="0" borderId="11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46" fillId="0" borderId="18" xfId="0" applyFont="1" applyBorder="1" applyAlignment="1">
      <alignment horizontal="center" vertical="center" shrinkToFit="1"/>
    </xf>
    <xf numFmtId="0" fontId="45" fillId="0" borderId="0" xfId="0" applyNumberFormat="1" applyFont="1" applyFill="1" applyBorder="1" applyAlignment="1">
      <alignment horizontal="right"/>
    </xf>
    <xf numFmtId="49" fontId="43" fillId="0" borderId="0" xfId="0" applyNumberFormat="1" applyFont="1" applyFill="1" applyBorder="1" applyAlignment="1">
      <alignment horizontal="right"/>
    </xf>
    <xf numFmtId="49" fontId="45" fillId="0" borderId="0" xfId="0" applyNumberFormat="1" applyFont="1" applyFill="1" applyBorder="1" applyAlignment="1">
      <alignment horizontal="right"/>
    </xf>
    <xf numFmtId="0" fontId="46" fillId="0" borderId="11" xfId="0" applyFont="1" applyBorder="1" applyAlignment="1">
      <alignment vertical="center" wrapText="1" shrinkToFit="1"/>
    </xf>
    <xf numFmtId="0" fontId="43" fillId="0" borderId="14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8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0" fontId="45" fillId="33" borderId="14" xfId="0" applyNumberFormat="1" applyFont="1" applyFill="1" applyBorder="1" applyAlignment="1">
      <alignment horizontal="right"/>
    </xf>
    <xf numFmtId="0" fontId="43" fillId="33" borderId="14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49" fontId="45" fillId="33" borderId="14" xfId="0" applyNumberFormat="1" applyFont="1" applyFill="1" applyBorder="1" applyAlignment="1">
      <alignment horizontal="right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4" fillId="0" borderId="21" xfId="0" applyFont="1" applyFill="1" applyBorder="1" applyAlignment="1">
      <alignment horizontal="center" vertical="center" shrinkToFit="1"/>
    </xf>
    <xf numFmtId="0" fontId="44" fillId="0" borderId="20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wrapText="1"/>
    </xf>
    <xf numFmtId="0" fontId="43" fillId="33" borderId="25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9"/>
  <sheetViews>
    <sheetView tabSelected="1" zoomScalePageLayoutView="0" workbookViewId="0" topLeftCell="A1">
      <selection activeCell="M56" sqref="M56"/>
    </sheetView>
  </sheetViews>
  <sheetFormatPr defaultColWidth="9.140625" defaultRowHeight="15"/>
  <cols>
    <col min="1" max="1" width="2.57421875" style="2" customWidth="1"/>
    <col min="2" max="2" width="5.57421875" style="2" customWidth="1"/>
    <col min="3" max="3" width="33.00390625" style="2" customWidth="1"/>
    <col min="4" max="7" width="12.57421875" style="2" customWidth="1"/>
    <col min="8" max="9" width="12.00390625" style="2" customWidth="1"/>
    <col min="10" max="16384" width="9.140625" style="2" customWidth="1"/>
  </cols>
  <sheetData>
    <row r="2" ht="18.75">
      <c r="B2" s="1" t="s">
        <v>0</v>
      </c>
    </row>
    <row r="3" ht="18.75">
      <c r="B3" s="1" t="s">
        <v>1</v>
      </c>
    </row>
    <row r="5" ht="15.75">
      <c r="B5" s="3" t="s">
        <v>2</v>
      </c>
    </row>
    <row r="6" ht="16.5" thickBot="1">
      <c r="B6" s="4"/>
    </row>
    <row r="7" spans="2:7" ht="15">
      <c r="B7" s="54" t="s">
        <v>3</v>
      </c>
      <c r="C7" s="56" t="s">
        <v>4</v>
      </c>
      <c r="D7" s="67" t="s">
        <v>5</v>
      </c>
      <c r="E7" s="67" t="s">
        <v>6</v>
      </c>
      <c r="F7" s="67" t="s">
        <v>7</v>
      </c>
      <c r="G7" s="59" t="s">
        <v>8</v>
      </c>
    </row>
    <row r="8" spans="2:7" ht="15.75" thickBot="1">
      <c r="B8" s="55"/>
      <c r="C8" s="57"/>
      <c r="D8" s="68"/>
      <c r="E8" s="68"/>
      <c r="F8" s="68"/>
      <c r="G8" s="60"/>
    </row>
    <row r="9" spans="2:7" ht="15.75">
      <c r="B9" s="4" t="s">
        <v>9</v>
      </c>
      <c r="C9" s="4" t="s">
        <v>14</v>
      </c>
      <c r="D9" s="7">
        <v>31</v>
      </c>
      <c r="E9" s="2">
        <v>17</v>
      </c>
      <c r="F9" s="2">
        <v>108</v>
      </c>
      <c r="G9" s="2">
        <f aca="true" t="shared" si="0" ref="G9:G18">SUM(D9:F9)</f>
        <v>156</v>
      </c>
    </row>
    <row r="10" spans="2:7" ht="15.75">
      <c r="B10" s="4" t="s">
        <v>11</v>
      </c>
      <c r="C10" s="4" t="s">
        <v>12</v>
      </c>
      <c r="D10" s="7">
        <v>37</v>
      </c>
      <c r="E10" s="2">
        <v>26</v>
      </c>
      <c r="F10" s="2">
        <v>87</v>
      </c>
      <c r="G10" s="2">
        <f t="shared" si="0"/>
        <v>150</v>
      </c>
    </row>
    <row r="11" spans="2:7" ht="15.75">
      <c r="B11" s="4" t="s">
        <v>13</v>
      </c>
      <c r="C11" s="4" t="s">
        <v>10</v>
      </c>
      <c r="D11" s="7">
        <v>37</v>
      </c>
      <c r="E11" s="2">
        <v>21</v>
      </c>
      <c r="F11" s="2">
        <v>79</v>
      </c>
      <c r="G11" s="2">
        <f t="shared" si="0"/>
        <v>137</v>
      </c>
    </row>
    <row r="12" spans="2:7" ht="15.75">
      <c r="B12" s="4" t="s">
        <v>15</v>
      </c>
      <c r="C12" s="4" t="s">
        <v>16</v>
      </c>
      <c r="D12" s="7">
        <v>29</v>
      </c>
      <c r="E12" s="2">
        <v>20</v>
      </c>
      <c r="F12" s="2">
        <v>71</v>
      </c>
      <c r="G12" s="2">
        <f t="shared" si="0"/>
        <v>120</v>
      </c>
    </row>
    <row r="13" spans="2:7" ht="15.75">
      <c r="B13" s="4" t="s">
        <v>17</v>
      </c>
      <c r="C13" s="4" t="s">
        <v>18</v>
      </c>
      <c r="D13" s="7">
        <v>18</v>
      </c>
      <c r="E13" s="2">
        <v>23</v>
      </c>
      <c r="F13" s="2">
        <v>55</v>
      </c>
      <c r="G13" s="2">
        <f t="shared" si="0"/>
        <v>96</v>
      </c>
    </row>
    <row r="14" spans="2:7" ht="15.75">
      <c r="B14" s="4" t="s">
        <v>19</v>
      </c>
      <c r="C14" s="4" t="s">
        <v>20</v>
      </c>
      <c r="D14" s="7">
        <v>22</v>
      </c>
      <c r="E14" s="2">
        <v>14</v>
      </c>
      <c r="F14" s="2">
        <v>56</v>
      </c>
      <c r="G14" s="2">
        <f t="shared" si="0"/>
        <v>92</v>
      </c>
    </row>
    <row r="15" spans="2:7" ht="15.75">
      <c r="B15" s="4" t="s">
        <v>21</v>
      </c>
      <c r="C15" s="4" t="s">
        <v>24</v>
      </c>
      <c r="D15" s="7">
        <v>21</v>
      </c>
      <c r="E15" s="2">
        <v>15</v>
      </c>
      <c r="F15" s="2">
        <v>40</v>
      </c>
      <c r="G15" s="2">
        <f t="shared" si="0"/>
        <v>76</v>
      </c>
    </row>
    <row r="16" spans="2:7" ht="15.75">
      <c r="B16" s="4" t="s">
        <v>23</v>
      </c>
      <c r="C16" s="4" t="s">
        <v>28</v>
      </c>
      <c r="D16" s="7">
        <v>12</v>
      </c>
      <c r="E16" s="2">
        <v>5</v>
      </c>
      <c r="F16" s="2">
        <v>25</v>
      </c>
      <c r="G16" s="2">
        <f t="shared" si="0"/>
        <v>42</v>
      </c>
    </row>
    <row r="17" spans="2:10" ht="15.75">
      <c r="B17" s="4" t="s">
        <v>25</v>
      </c>
      <c r="C17" s="4" t="s">
        <v>22</v>
      </c>
      <c r="D17" s="7">
        <v>17</v>
      </c>
      <c r="E17" s="2">
        <v>7</v>
      </c>
      <c r="F17" s="2">
        <v>30</v>
      </c>
      <c r="G17" s="2">
        <f t="shared" si="0"/>
        <v>54</v>
      </c>
      <c r="I17" s="8"/>
      <c r="J17" s="8"/>
    </row>
    <row r="18" spans="2:7" ht="15.75">
      <c r="B18" s="4" t="s">
        <v>27</v>
      </c>
      <c r="C18" s="4" t="s">
        <v>26</v>
      </c>
      <c r="D18" s="9" t="s">
        <v>41</v>
      </c>
      <c r="F18" s="2">
        <v>19</v>
      </c>
      <c r="G18" s="2">
        <f t="shared" si="0"/>
        <v>19</v>
      </c>
    </row>
    <row r="19" ht="15.75">
      <c r="B19" s="4"/>
    </row>
    <row r="20" ht="15.75">
      <c r="B20" s="3" t="s">
        <v>5</v>
      </c>
    </row>
    <row r="21" ht="15.75" thickBot="1"/>
    <row r="22" spans="2:8" ht="15.75" customHeight="1">
      <c r="B22" s="54" t="s">
        <v>3</v>
      </c>
      <c r="C22" s="56" t="s">
        <v>4</v>
      </c>
      <c r="D22" s="10" t="s">
        <v>30</v>
      </c>
      <c r="E22" s="11" t="s">
        <v>31</v>
      </c>
      <c r="F22" s="61" t="s">
        <v>32</v>
      </c>
      <c r="G22" s="12" t="s">
        <v>33</v>
      </c>
      <c r="H22" s="63" t="s">
        <v>8</v>
      </c>
    </row>
    <row r="23" spans="2:8" ht="15.75" customHeight="1" thickBot="1">
      <c r="B23" s="55"/>
      <c r="C23" s="57"/>
      <c r="D23" s="32" t="s">
        <v>34</v>
      </c>
      <c r="E23" s="14" t="s">
        <v>35</v>
      </c>
      <c r="F23" s="62"/>
      <c r="G23" s="14" t="s">
        <v>34</v>
      </c>
      <c r="H23" s="64"/>
    </row>
    <row r="24" spans="2:8" ht="15.75">
      <c r="B24" s="4" t="s">
        <v>9</v>
      </c>
      <c r="C24" s="4" t="s">
        <v>12</v>
      </c>
      <c r="D24" s="48">
        <v>10</v>
      </c>
      <c r="E24" s="15">
        <v>13</v>
      </c>
      <c r="F24" s="15">
        <v>11</v>
      </c>
      <c r="G24" s="15">
        <v>13</v>
      </c>
      <c r="H24" s="15">
        <f>G24+F24+E24</f>
        <v>37</v>
      </c>
    </row>
    <row r="25" spans="2:10" ht="15.75">
      <c r="B25" s="4" t="s">
        <v>11</v>
      </c>
      <c r="C25" s="4" t="s">
        <v>10</v>
      </c>
      <c r="D25" s="33">
        <v>13</v>
      </c>
      <c r="E25" s="49"/>
      <c r="F25" s="15">
        <v>13</v>
      </c>
      <c r="G25" s="15">
        <v>11</v>
      </c>
      <c r="H25" s="15">
        <f>G25+F25+D25</f>
        <v>37</v>
      </c>
      <c r="J25" s="8"/>
    </row>
    <row r="26" spans="2:8" ht="15.75">
      <c r="B26" s="4" t="s">
        <v>13</v>
      </c>
      <c r="C26" s="4" t="s">
        <v>14</v>
      </c>
      <c r="D26" s="33">
        <v>11</v>
      </c>
      <c r="E26" s="49">
        <v>9</v>
      </c>
      <c r="F26" s="15">
        <v>10</v>
      </c>
      <c r="G26" s="15">
        <v>10</v>
      </c>
      <c r="H26" s="15">
        <f>G26+F26+D26</f>
        <v>31</v>
      </c>
    </row>
    <row r="27" spans="2:8" ht="15.75">
      <c r="B27" s="4" t="s">
        <v>15</v>
      </c>
      <c r="C27" s="4" t="s">
        <v>16</v>
      </c>
      <c r="D27" s="48">
        <v>8</v>
      </c>
      <c r="E27" s="37">
        <v>11</v>
      </c>
      <c r="F27" s="15">
        <v>9</v>
      </c>
      <c r="G27" s="15">
        <v>9</v>
      </c>
      <c r="H27" s="15">
        <f>G27+F27+E27</f>
        <v>29</v>
      </c>
    </row>
    <row r="28" spans="2:8" ht="15.75">
      <c r="B28" s="4" t="s">
        <v>17</v>
      </c>
      <c r="C28" s="4" t="s">
        <v>20</v>
      </c>
      <c r="D28" s="48">
        <v>7</v>
      </c>
      <c r="E28" s="15">
        <v>7</v>
      </c>
      <c r="F28" s="15">
        <v>7</v>
      </c>
      <c r="G28" s="15">
        <v>8</v>
      </c>
      <c r="H28" s="15">
        <f>G28+F28+E28</f>
        <v>22</v>
      </c>
    </row>
    <row r="29" spans="2:12" ht="15.75">
      <c r="B29" s="4" t="s">
        <v>19</v>
      </c>
      <c r="C29" s="4" t="s">
        <v>24</v>
      </c>
      <c r="D29" s="33">
        <v>6</v>
      </c>
      <c r="E29" s="49">
        <v>5</v>
      </c>
      <c r="F29" s="15">
        <v>6</v>
      </c>
      <c r="G29" s="15">
        <v>9</v>
      </c>
      <c r="H29" s="16">
        <f>G29+F29+D29</f>
        <v>21</v>
      </c>
      <c r="L29" s="17"/>
    </row>
    <row r="30" spans="2:8" ht="15.75">
      <c r="B30" s="4" t="s">
        <v>21</v>
      </c>
      <c r="C30" s="4" t="s">
        <v>18</v>
      </c>
      <c r="D30" s="33">
        <v>5</v>
      </c>
      <c r="E30" s="15">
        <v>8</v>
      </c>
      <c r="F30" s="15">
        <v>5</v>
      </c>
      <c r="G30" s="50"/>
      <c r="H30" s="15">
        <f>F30+E30+D30</f>
        <v>18</v>
      </c>
    </row>
    <row r="31" spans="2:8" ht="15.75">
      <c r="B31" s="4" t="s">
        <v>23</v>
      </c>
      <c r="C31" s="4" t="s">
        <v>22</v>
      </c>
      <c r="D31" s="33">
        <v>9</v>
      </c>
      <c r="E31" s="49"/>
      <c r="F31" s="15">
        <v>8</v>
      </c>
      <c r="G31" s="15"/>
      <c r="H31" s="15">
        <f>F31+D31</f>
        <v>17</v>
      </c>
    </row>
    <row r="32" spans="2:8" ht="15.75">
      <c r="B32" s="4" t="s">
        <v>25</v>
      </c>
      <c r="C32" s="4" t="s">
        <v>28</v>
      </c>
      <c r="D32" s="33">
        <v>5</v>
      </c>
      <c r="E32" s="15">
        <v>7</v>
      </c>
      <c r="F32" s="49"/>
      <c r="G32" s="15"/>
      <c r="H32" s="15">
        <v>12</v>
      </c>
    </row>
    <row r="33" spans="2:8" ht="15.75">
      <c r="B33" s="4" t="s">
        <v>42</v>
      </c>
      <c r="C33" s="4" t="s">
        <v>26</v>
      </c>
      <c r="D33" s="48"/>
      <c r="E33" s="15">
        <v>5</v>
      </c>
      <c r="F33" s="15"/>
      <c r="G33" s="15"/>
      <c r="H33" s="15">
        <v>5</v>
      </c>
    </row>
    <row r="35" ht="15">
      <c r="B35" s="18" t="s">
        <v>6</v>
      </c>
    </row>
    <row r="36" ht="15.75" thickBot="1"/>
    <row r="37" spans="2:7" ht="15.75" customHeight="1">
      <c r="B37" s="54" t="s">
        <v>3</v>
      </c>
      <c r="C37" s="56" t="s">
        <v>4</v>
      </c>
      <c r="D37" s="19" t="s">
        <v>43</v>
      </c>
      <c r="E37" s="61" t="s">
        <v>32</v>
      </c>
      <c r="F37" s="65" t="s">
        <v>33</v>
      </c>
      <c r="G37" s="63" t="s">
        <v>8</v>
      </c>
    </row>
    <row r="38" spans="2:7" ht="15.75" customHeight="1" thickBot="1">
      <c r="B38" s="55"/>
      <c r="C38" s="57"/>
      <c r="D38" s="20" t="s">
        <v>34</v>
      </c>
      <c r="E38" s="62"/>
      <c r="F38" s="66"/>
      <c r="G38" s="64"/>
    </row>
    <row r="39" spans="2:7" ht="15.75">
      <c r="B39" s="4" t="s">
        <v>9</v>
      </c>
      <c r="C39" s="4" t="s">
        <v>12</v>
      </c>
      <c r="D39" s="53" t="s">
        <v>39</v>
      </c>
      <c r="E39" s="15">
        <v>13</v>
      </c>
      <c r="F39" s="15">
        <v>13</v>
      </c>
      <c r="G39" s="34" t="s">
        <v>390</v>
      </c>
    </row>
    <row r="40" spans="2:10" ht="15.75">
      <c r="B40" s="4" t="s">
        <v>11</v>
      </c>
      <c r="C40" s="4" t="s">
        <v>18</v>
      </c>
      <c r="D40" s="35" t="s">
        <v>44</v>
      </c>
      <c r="E40" s="49">
        <v>8</v>
      </c>
      <c r="F40" s="15">
        <v>10</v>
      </c>
      <c r="G40" s="15">
        <v>23</v>
      </c>
      <c r="J40" s="8"/>
    </row>
    <row r="41" spans="2:7" ht="15.75">
      <c r="B41" s="4" t="s">
        <v>13</v>
      </c>
      <c r="C41" s="4" t="s">
        <v>10</v>
      </c>
      <c r="D41" s="53" t="s">
        <v>36</v>
      </c>
      <c r="E41" s="15">
        <v>10</v>
      </c>
      <c r="F41" s="15">
        <v>11</v>
      </c>
      <c r="G41" s="15">
        <f>F41+E41</f>
        <v>21</v>
      </c>
    </row>
    <row r="42" spans="2:9" ht="15.75">
      <c r="B42" s="4" t="s">
        <v>15</v>
      </c>
      <c r="C42" s="4" t="s">
        <v>16</v>
      </c>
      <c r="D42" s="53" t="s">
        <v>40</v>
      </c>
      <c r="E42" s="15">
        <v>11</v>
      </c>
      <c r="F42" s="15">
        <v>9</v>
      </c>
      <c r="G42" s="34" t="s">
        <v>45</v>
      </c>
      <c r="H42" s="21"/>
      <c r="I42" s="15"/>
    </row>
    <row r="43" spans="2:12" ht="15.75">
      <c r="B43" s="4" t="s">
        <v>17</v>
      </c>
      <c r="C43" s="4" t="s">
        <v>14</v>
      </c>
      <c r="D43" s="53"/>
      <c r="E43" s="15">
        <v>9</v>
      </c>
      <c r="F43" s="15">
        <v>8</v>
      </c>
      <c r="G43" s="29">
        <v>17</v>
      </c>
      <c r="L43" s="8"/>
    </row>
    <row r="44" spans="2:7" ht="15.75">
      <c r="B44" s="4" t="s">
        <v>19</v>
      </c>
      <c r="C44" s="4" t="s">
        <v>24</v>
      </c>
      <c r="D44" s="35" t="s">
        <v>37</v>
      </c>
      <c r="E44" s="49">
        <v>6</v>
      </c>
      <c r="F44" s="15">
        <v>6</v>
      </c>
      <c r="G44" s="34" t="s">
        <v>391</v>
      </c>
    </row>
    <row r="45" spans="2:7" ht="15.75">
      <c r="B45" s="4" t="s">
        <v>21</v>
      </c>
      <c r="C45" s="4" t="s">
        <v>20</v>
      </c>
      <c r="D45" s="53" t="s">
        <v>29</v>
      </c>
      <c r="E45" s="37">
        <v>7</v>
      </c>
      <c r="F45" s="15">
        <v>7</v>
      </c>
      <c r="G45" s="29">
        <v>14</v>
      </c>
    </row>
    <row r="46" spans="2:7" ht="15.75">
      <c r="B46" s="4" t="s">
        <v>23</v>
      </c>
      <c r="C46" s="4" t="s">
        <v>22</v>
      </c>
      <c r="D46" s="35" t="s">
        <v>38</v>
      </c>
      <c r="E46" s="49"/>
      <c r="F46" s="15"/>
      <c r="G46" s="34" t="s">
        <v>38</v>
      </c>
    </row>
    <row r="47" spans="2:7" ht="15.75">
      <c r="B47" s="4" t="s">
        <v>25</v>
      </c>
      <c r="C47" s="4" t="s">
        <v>61</v>
      </c>
      <c r="D47" s="35" t="s">
        <v>41</v>
      </c>
      <c r="E47" s="49"/>
      <c r="F47" s="15"/>
      <c r="G47" s="34" t="s">
        <v>41</v>
      </c>
    </row>
    <row r="49" spans="2:7" ht="15.75">
      <c r="B49" s="18" t="s">
        <v>7</v>
      </c>
      <c r="C49" s="22"/>
      <c r="D49" s="23"/>
      <c r="E49" s="8"/>
      <c r="F49" s="15"/>
      <c r="G49" s="8"/>
    </row>
    <row r="50" ht="15.75" thickBot="1"/>
    <row r="51" spans="2:14" ht="16.5" customHeight="1">
      <c r="B51" s="54" t="s">
        <v>3</v>
      </c>
      <c r="C51" s="56" t="s">
        <v>4</v>
      </c>
      <c r="D51" s="19" t="s">
        <v>43</v>
      </c>
      <c r="E51" s="24" t="s">
        <v>46</v>
      </c>
      <c r="F51" s="56" t="s">
        <v>47</v>
      </c>
      <c r="G51" s="5" t="s">
        <v>62</v>
      </c>
      <c r="H51" s="25" t="s">
        <v>48</v>
      </c>
      <c r="I51" s="26" t="s">
        <v>49</v>
      </c>
      <c r="J51" s="10" t="s">
        <v>49</v>
      </c>
      <c r="K51" s="11" t="s">
        <v>50</v>
      </c>
      <c r="L51" s="69" t="s">
        <v>32</v>
      </c>
      <c r="M51" s="5" t="s">
        <v>51</v>
      </c>
      <c r="N51" s="59" t="s">
        <v>8</v>
      </c>
    </row>
    <row r="52" spans="2:14" ht="16.5" customHeight="1" thickBot="1">
      <c r="B52" s="55"/>
      <c r="C52" s="57"/>
      <c r="D52" s="36" t="s">
        <v>34</v>
      </c>
      <c r="E52" s="27" t="s">
        <v>52</v>
      </c>
      <c r="F52" s="57"/>
      <c r="G52" s="6" t="s">
        <v>54</v>
      </c>
      <c r="H52" s="71" t="s">
        <v>53</v>
      </c>
      <c r="I52" s="28" t="s">
        <v>54</v>
      </c>
      <c r="J52" s="13" t="s">
        <v>53</v>
      </c>
      <c r="K52" s="70" t="s">
        <v>54</v>
      </c>
      <c r="L52" s="58"/>
      <c r="M52" s="6" t="s">
        <v>34</v>
      </c>
      <c r="N52" s="60"/>
    </row>
    <row r="53" spans="2:14" ht="15.75">
      <c r="B53" s="4" t="s">
        <v>9</v>
      </c>
      <c r="C53" s="4" t="s">
        <v>14</v>
      </c>
      <c r="D53" s="29">
        <v>13</v>
      </c>
      <c r="E53" s="15">
        <v>13</v>
      </c>
      <c r="F53" s="15">
        <v>13</v>
      </c>
      <c r="G53" s="15">
        <v>13</v>
      </c>
      <c r="H53" s="49">
        <v>8</v>
      </c>
      <c r="I53" s="15">
        <v>13</v>
      </c>
      <c r="J53" s="2">
        <v>13</v>
      </c>
      <c r="K53" s="15">
        <v>13</v>
      </c>
      <c r="L53" s="15">
        <v>9</v>
      </c>
      <c r="M53" s="15">
        <v>8</v>
      </c>
      <c r="N53" s="2">
        <f>M53+L53+K53+J53+I53+G53+F53+E53+D53</f>
        <v>108</v>
      </c>
    </row>
    <row r="54" spans="2:14" ht="15.75">
      <c r="B54" s="4" t="s">
        <v>11</v>
      </c>
      <c r="C54" s="4" t="s">
        <v>12</v>
      </c>
      <c r="D54" s="29">
        <v>9</v>
      </c>
      <c r="E54" s="15">
        <v>11</v>
      </c>
      <c r="F54" s="15">
        <v>11</v>
      </c>
      <c r="G54" s="15">
        <v>11</v>
      </c>
      <c r="H54" s="15">
        <v>13</v>
      </c>
      <c r="I54" s="49"/>
      <c r="K54" s="15">
        <v>10</v>
      </c>
      <c r="L54" s="15">
        <v>11</v>
      </c>
      <c r="M54" s="15">
        <v>11</v>
      </c>
      <c r="N54" s="2">
        <f>M54+L54+K54+H54+G54+F54+E54+D54</f>
        <v>87</v>
      </c>
    </row>
    <row r="55" spans="2:14" ht="15.75">
      <c r="B55" s="4" t="s">
        <v>13</v>
      </c>
      <c r="C55" s="4" t="s">
        <v>10</v>
      </c>
      <c r="D55" s="29">
        <v>10</v>
      </c>
      <c r="E55" s="15">
        <v>5</v>
      </c>
      <c r="F55" s="49"/>
      <c r="G55" s="15">
        <v>5</v>
      </c>
      <c r="H55" s="15">
        <v>11</v>
      </c>
      <c r="I55" s="15">
        <v>11</v>
      </c>
      <c r="J55" s="2">
        <v>11</v>
      </c>
      <c r="K55" s="15"/>
      <c r="L55" s="15">
        <v>13</v>
      </c>
      <c r="M55" s="15">
        <v>13</v>
      </c>
      <c r="N55" s="2">
        <f>M55+L55+K55+J55+I55+H55+G55+E55+D55</f>
        <v>79</v>
      </c>
    </row>
    <row r="56" spans="2:14" ht="15.75">
      <c r="B56" s="4" t="s">
        <v>15</v>
      </c>
      <c r="C56" s="4" t="s">
        <v>16</v>
      </c>
      <c r="D56" s="29">
        <v>7</v>
      </c>
      <c r="E56" s="15">
        <v>9</v>
      </c>
      <c r="F56" s="15">
        <v>10</v>
      </c>
      <c r="G56" s="15">
        <v>7</v>
      </c>
      <c r="H56" s="15">
        <v>7</v>
      </c>
      <c r="I56" s="72"/>
      <c r="K56" s="15">
        <v>11</v>
      </c>
      <c r="L56" s="15">
        <v>10</v>
      </c>
      <c r="M56" s="15">
        <v>10</v>
      </c>
      <c r="N56" s="2">
        <f>M56+L56+K56+H56+G56+F56+E56+D56</f>
        <v>71</v>
      </c>
    </row>
    <row r="57" spans="2:14" ht="15.75">
      <c r="B57" s="4" t="s">
        <v>17</v>
      </c>
      <c r="C57" s="4" t="s">
        <v>20</v>
      </c>
      <c r="D57" s="29">
        <v>8</v>
      </c>
      <c r="E57" s="15">
        <v>10</v>
      </c>
      <c r="F57" s="15">
        <v>8</v>
      </c>
      <c r="G57" s="15">
        <v>5</v>
      </c>
      <c r="H57" s="15">
        <v>10</v>
      </c>
      <c r="I57" s="49"/>
      <c r="K57" s="15">
        <v>9</v>
      </c>
      <c r="L57" s="15">
        <v>6</v>
      </c>
      <c r="M57" s="15"/>
      <c r="N57" s="2">
        <f>L57+K57+H57+G57+F57+E57+D57</f>
        <v>56</v>
      </c>
    </row>
    <row r="58" spans="2:14" ht="15.75">
      <c r="B58" s="4" t="s">
        <v>19</v>
      </c>
      <c r="C58" s="4" t="s">
        <v>18</v>
      </c>
      <c r="D58" s="29">
        <v>6</v>
      </c>
      <c r="E58" s="30">
        <v>8</v>
      </c>
      <c r="F58" s="15">
        <v>6</v>
      </c>
      <c r="G58" s="15">
        <v>9</v>
      </c>
      <c r="H58" s="15">
        <v>9</v>
      </c>
      <c r="I58" s="49"/>
      <c r="K58" s="15"/>
      <c r="L58" s="15">
        <v>8</v>
      </c>
      <c r="M58" s="15">
        <v>9</v>
      </c>
      <c r="N58" s="2">
        <f>M58+L58+H58+G58+F58+E58+D58</f>
        <v>55</v>
      </c>
    </row>
    <row r="59" spans="2:15" ht="15.75">
      <c r="B59" s="4" t="s">
        <v>21</v>
      </c>
      <c r="C59" s="4" t="s">
        <v>24</v>
      </c>
      <c r="D59" s="29">
        <v>11</v>
      </c>
      <c r="E59" s="15">
        <v>5</v>
      </c>
      <c r="F59" s="15">
        <v>7</v>
      </c>
      <c r="G59" s="15">
        <v>10</v>
      </c>
      <c r="H59" s="15"/>
      <c r="I59" s="49"/>
      <c r="K59" s="15"/>
      <c r="L59" s="15">
        <v>7</v>
      </c>
      <c r="M59" s="15"/>
      <c r="N59" s="2">
        <f>L59+G59+F59+E59+D59</f>
        <v>40</v>
      </c>
      <c r="O59" s="8"/>
    </row>
    <row r="60" spans="2:14" ht="15.75">
      <c r="B60" s="4" t="s">
        <v>23</v>
      </c>
      <c r="C60" s="4" t="s">
        <v>22</v>
      </c>
      <c r="D60" s="29"/>
      <c r="E60" s="15">
        <v>6</v>
      </c>
      <c r="F60" s="15">
        <v>9</v>
      </c>
      <c r="G60" s="15">
        <v>7</v>
      </c>
      <c r="H60" s="15"/>
      <c r="I60" s="49"/>
      <c r="K60" s="15">
        <v>8</v>
      </c>
      <c r="L60" s="15"/>
      <c r="M60" s="15"/>
      <c r="N60" s="2">
        <f>K60+G60+F60+E60</f>
        <v>30</v>
      </c>
    </row>
    <row r="61" spans="2:14" ht="15.75">
      <c r="B61" s="4" t="s">
        <v>25</v>
      </c>
      <c r="C61" s="4" t="s">
        <v>28</v>
      </c>
      <c r="D61" s="29">
        <v>5</v>
      </c>
      <c r="E61" s="15">
        <v>7</v>
      </c>
      <c r="F61" s="15"/>
      <c r="G61" s="15">
        <v>5</v>
      </c>
      <c r="H61" s="15">
        <v>8</v>
      </c>
      <c r="I61" s="49"/>
      <c r="K61" s="15"/>
      <c r="L61" s="15"/>
      <c r="M61" s="15"/>
      <c r="N61" s="2">
        <f>H61+G61+E61+D61</f>
        <v>25</v>
      </c>
    </row>
    <row r="62" spans="2:14" ht="15.75">
      <c r="B62" s="4" t="s">
        <v>27</v>
      </c>
      <c r="C62" s="4" t="s">
        <v>26</v>
      </c>
      <c r="D62" s="29"/>
      <c r="E62" s="15">
        <v>5</v>
      </c>
      <c r="F62" s="15"/>
      <c r="G62" s="15">
        <v>5</v>
      </c>
      <c r="H62" s="15"/>
      <c r="I62" s="49"/>
      <c r="K62" s="15">
        <v>9</v>
      </c>
      <c r="L62" s="15"/>
      <c r="M62" s="15"/>
      <c r="N62" s="2">
        <f>K62+G62+E62</f>
        <v>19</v>
      </c>
    </row>
    <row r="63" ht="15">
      <c r="N63" s="30"/>
    </row>
    <row r="64" spans="2:14" ht="15.75">
      <c r="B64" s="31" t="s">
        <v>55</v>
      </c>
      <c r="C64" s="4"/>
      <c r="D64" s="4"/>
      <c r="N64" s="30"/>
    </row>
    <row r="65" spans="2:14" ht="15.75">
      <c r="B65" s="31" t="s">
        <v>56</v>
      </c>
      <c r="C65" s="4"/>
      <c r="D65" s="4"/>
      <c r="N65" s="30"/>
    </row>
    <row r="66" spans="2:4" ht="15.75">
      <c r="B66" s="31" t="s">
        <v>57</v>
      </c>
      <c r="C66" s="4"/>
      <c r="D66" s="4"/>
    </row>
    <row r="67" spans="2:4" ht="15.75">
      <c r="B67" s="31" t="s">
        <v>58</v>
      </c>
      <c r="C67" s="4"/>
      <c r="D67" s="4"/>
    </row>
    <row r="68" spans="2:4" ht="15.75">
      <c r="B68" s="31" t="s">
        <v>59</v>
      </c>
      <c r="C68" s="4"/>
      <c r="D68" s="4"/>
    </row>
    <row r="69" spans="2:3" ht="15.75">
      <c r="B69" s="31" t="s">
        <v>60</v>
      </c>
      <c r="C69" s="4"/>
    </row>
  </sheetData>
  <sheetProtection/>
  <mergeCells count="20">
    <mergeCell ref="C37:C38"/>
    <mergeCell ref="E37:E38"/>
    <mergeCell ref="F37:F38"/>
    <mergeCell ref="G37:G38"/>
    <mergeCell ref="B7:B8"/>
    <mergeCell ref="C7:C8"/>
    <mergeCell ref="D7:D8"/>
    <mergeCell ref="E7:E8"/>
    <mergeCell ref="F7:F8"/>
    <mergeCell ref="G7:G8"/>
    <mergeCell ref="B51:B52"/>
    <mergeCell ref="C51:C52"/>
    <mergeCell ref="F51:F52"/>
    <mergeCell ref="L51:L52"/>
    <mergeCell ref="N51:N52"/>
    <mergeCell ref="B22:B23"/>
    <mergeCell ref="C22:C23"/>
    <mergeCell ref="F22:F23"/>
    <mergeCell ref="H22:H23"/>
    <mergeCell ref="B37:B38"/>
  </mergeCells>
  <printOptions/>
  <pageMargins left="0.7" right="0.7" top="0.75" bottom="0.75" header="0.3" footer="0.3"/>
  <pageSetup orientation="portrait" paperSize="9"/>
  <ignoredErrors>
    <ignoredError sqref="D39:G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62"/>
  <sheetViews>
    <sheetView view="pageBreakPreview" zoomScale="90" zoomScaleSheetLayoutView="90" zoomScalePageLayoutView="0" workbookViewId="0" topLeftCell="A25">
      <selection activeCell="H113" sqref="H113"/>
    </sheetView>
  </sheetViews>
  <sheetFormatPr defaultColWidth="9.140625" defaultRowHeight="15"/>
  <cols>
    <col min="3" max="4" width="33.57421875" style="0" customWidth="1"/>
  </cols>
  <sheetData>
    <row r="2" ht="15">
      <c r="B2" t="s">
        <v>63</v>
      </c>
    </row>
    <row r="4" ht="15">
      <c r="B4" s="40" t="s">
        <v>64</v>
      </c>
    </row>
    <row r="6" spans="2:7" ht="15">
      <c r="B6" s="40" t="s">
        <v>3</v>
      </c>
      <c r="C6" s="40" t="s">
        <v>65</v>
      </c>
      <c r="D6" s="40" t="s">
        <v>4</v>
      </c>
      <c r="E6" s="40" t="s">
        <v>66</v>
      </c>
      <c r="F6" s="40" t="s">
        <v>67</v>
      </c>
      <c r="G6" s="40" t="s">
        <v>8</v>
      </c>
    </row>
    <row r="7" spans="2:7" ht="15.75">
      <c r="B7" t="s">
        <v>9</v>
      </c>
      <c r="C7" s="39" t="s">
        <v>70</v>
      </c>
      <c r="D7" t="s">
        <v>14</v>
      </c>
      <c r="E7" t="s">
        <v>71</v>
      </c>
      <c r="F7" s="41">
        <v>1</v>
      </c>
      <c r="G7">
        <v>40</v>
      </c>
    </row>
    <row r="8" spans="2:7" ht="15.75">
      <c r="B8" t="s">
        <v>11</v>
      </c>
      <c r="C8" t="s">
        <v>68</v>
      </c>
      <c r="D8" t="s">
        <v>12</v>
      </c>
      <c r="E8" t="s">
        <v>69</v>
      </c>
      <c r="F8" s="41">
        <v>2</v>
      </c>
      <c r="G8">
        <v>38</v>
      </c>
    </row>
    <row r="9" spans="2:7" ht="15.75">
      <c r="B9" t="s">
        <v>13</v>
      </c>
      <c r="C9" s="39" t="s">
        <v>72</v>
      </c>
      <c r="D9" t="s">
        <v>12</v>
      </c>
      <c r="E9" t="s">
        <v>73</v>
      </c>
      <c r="F9" s="41">
        <v>3</v>
      </c>
      <c r="G9">
        <v>37</v>
      </c>
    </row>
    <row r="10" spans="2:7" ht="15.75">
      <c r="B10" t="s">
        <v>15</v>
      </c>
      <c r="C10" s="39" t="s">
        <v>74</v>
      </c>
      <c r="D10" t="s">
        <v>24</v>
      </c>
      <c r="E10" t="s">
        <v>75</v>
      </c>
      <c r="F10" s="41">
        <v>4</v>
      </c>
      <c r="G10">
        <v>36</v>
      </c>
    </row>
    <row r="11" spans="2:7" ht="15.75">
      <c r="B11" t="s">
        <v>17</v>
      </c>
      <c r="C11" s="39" t="s">
        <v>76</v>
      </c>
      <c r="D11" t="s">
        <v>10</v>
      </c>
      <c r="E11" t="s">
        <v>75</v>
      </c>
      <c r="F11" s="41">
        <v>5</v>
      </c>
      <c r="G11">
        <v>35</v>
      </c>
    </row>
    <row r="12" spans="2:7" ht="15">
      <c r="B12" t="s">
        <v>19</v>
      </c>
      <c r="C12" s="39" t="s">
        <v>77</v>
      </c>
      <c r="D12" t="s">
        <v>24</v>
      </c>
      <c r="E12" t="s">
        <v>78</v>
      </c>
      <c r="G12">
        <v>34</v>
      </c>
    </row>
    <row r="13" spans="3:7" ht="15">
      <c r="C13" s="39" t="s">
        <v>79</v>
      </c>
      <c r="D13" t="s">
        <v>14</v>
      </c>
      <c r="E13" t="s">
        <v>78</v>
      </c>
      <c r="G13">
        <v>34</v>
      </c>
    </row>
    <row r="14" spans="2:7" ht="15">
      <c r="B14" t="s">
        <v>23</v>
      </c>
      <c r="C14" s="39" t="s">
        <v>80</v>
      </c>
      <c r="D14" t="s">
        <v>22</v>
      </c>
      <c r="E14" t="s">
        <v>81</v>
      </c>
      <c r="G14">
        <v>32</v>
      </c>
    </row>
    <row r="15" spans="2:7" ht="15">
      <c r="B15" t="s">
        <v>25</v>
      </c>
      <c r="C15" s="39" t="s">
        <v>82</v>
      </c>
      <c r="D15" t="s">
        <v>22</v>
      </c>
      <c r="E15" t="s">
        <v>83</v>
      </c>
      <c r="G15">
        <v>31</v>
      </c>
    </row>
    <row r="16" spans="3:7" ht="15">
      <c r="C16" s="39" t="s">
        <v>84</v>
      </c>
      <c r="D16" t="s">
        <v>16</v>
      </c>
      <c r="E16" t="s">
        <v>83</v>
      </c>
      <c r="G16">
        <v>31</v>
      </c>
    </row>
    <row r="17" spans="3:7" ht="15">
      <c r="C17" s="39" t="s">
        <v>85</v>
      </c>
      <c r="D17" t="s">
        <v>10</v>
      </c>
      <c r="E17" t="s">
        <v>83</v>
      </c>
      <c r="G17">
        <v>31</v>
      </c>
    </row>
    <row r="18" spans="2:7" ht="15">
      <c r="B18" t="s">
        <v>127</v>
      </c>
      <c r="C18" s="39" t="s">
        <v>86</v>
      </c>
      <c r="D18" t="s">
        <v>16</v>
      </c>
      <c r="E18" t="s">
        <v>87</v>
      </c>
      <c r="G18">
        <v>28</v>
      </c>
    </row>
    <row r="19" spans="3:7" ht="15">
      <c r="C19" s="39" t="s">
        <v>88</v>
      </c>
      <c r="D19" t="s">
        <v>10</v>
      </c>
      <c r="E19" t="s">
        <v>87</v>
      </c>
      <c r="G19">
        <v>28</v>
      </c>
    </row>
    <row r="20" spans="3:7" ht="15">
      <c r="C20" s="39" t="s">
        <v>89</v>
      </c>
      <c r="D20" t="s">
        <v>18</v>
      </c>
      <c r="E20" t="s">
        <v>87</v>
      </c>
      <c r="G20">
        <v>28</v>
      </c>
    </row>
    <row r="21" spans="3:7" ht="15">
      <c r="C21" s="39" t="s">
        <v>90</v>
      </c>
      <c r="D21" t="s">
        <v>22</v>
      </c>
      <c r="E21" t="s">
        <v>87</v>
      </c>
      <c r="G21">
        <v>28</v>
      </c>
    </row>
    <row r="22" spans="3:7" ht="15">
      <c r="C22" s="39" t="s">
        <v>91</v>
      </c>
      <c r="D22" t="s">
        <v>18</v>
      </c>
      <c r="E22" t="s">
        <v>87</v>
      </c>
      <c r="G22">
        <v>28</v>
      </c>
    </row>
    <row r="23" spans="3:7" ht="15">
      <c r="C23" s="39" t="s">
        <v>92</v>
      </c>
      <c r="D23" t="s">
        <v>10</v>
      </c>
      <c r="E23" t="s">
        <v>87</v>
      </c>
      <c r="G23">
        <v>28</v>
      </c>
    </row>
    <row r="24" spans="2:7" ht="15">
      <c r="B24" t="s">
        <v>133</v>
      </c>
      <c r="C24" s="39" t="s">
        <v>93</v>
      </c>
      <c r="D24" t="s">
        <v>20</v>
      </c>
      <c r="E24" t="s">
        <v>94</v>
      </c>
      <c r="G24">
        <v>22</v>
      </c>
    </row>
    <row r="25" spans="3:7" ht="15">
      <c r="C25" s="39" t="s">
        <v>95</v>
      </c>
      <c r="D25" t="s">
        <v>24</v>
      </c>
      <c r="E25" t="s">
        <v>94</v>
      </c>
      <c r="G25">
        <v>22</v>
      </c>
    </row>
    <row r="26" spans="3:7" ht="15">
      <c r="C26" s="39" t="s">
        <v>96</v>
      </c>
      <c r="D26" t="s">
        <v>10</v>
      </c>
      <c r="E26" t="s">
        <v>94</v>
      </c>
      <c r="G26">
        <v>22</v>
      </c>
    </row>
    <row r="27" spans="3:7" ht="15">
      <c r="C27" s="39" t="s">
        <v>97</v>
      </c>
      <c r="D27" t="s">
        <v>14</v>
      </c>
      <c r="E27" t="s">
        <v>94</v>
      </c>
      <c r="G27">
        <v>22</v>
      </c>
    </row>
    <row r="28" spans="2:7" ht="15">
      <c r="B28" t="s">
        <v>137</v>
      </c>
      <c r="C28" s="39" t="s">
        <v>98</v>
      </c>
      <c r="D28" t="s">
        <v>12</v>
      </c>
      <c r="E28" t="s">
        <v>99</v>
      </c>
      <c r="G28">
        <v>18</v>
      </c>
    </row>
    <row r="29" spans="2:7" ht="15">
      <c r="B29" t="s">
        <v>138</v>
      </c>
      <c r="C29" s="39" t="s">
        <v>100</v>
      </c>
      <c r="D29" t="s">
        <v>16</v>
      </c>
      <c r="E29" t="s">
        <v>101</v>
      </c>
      <c r="G29">
        <v>17</v>
      </c>
    </row>
    <row r="30" spans="3:7" ht="15">
      <c r="C30" s="39" t="s">
        <v>102</v>
      </c>
      <c r="D30" t="s">
        <v>18</v>
      </c>
      <c r="E30" t="s">
        <v>101</v>
      </c>
      <c r="G30">
        <v>17</v>
      </c>
    </row>
    <row r="31" spans="2:7" ht="15">
      <c r="B31" t="s">
        <v>140</v>
      </c>
      <c r="C31" s="39" t="s">
        <v>103</v>
      </c>
      <c r="D31" t="s">
        <v>14</v>
      </c>
      <c r="E31" t="s">
        <v>99</v>
      </c>
      <c r="G31">
        <v>15</v>
      </c>
    </row>
    <row r="32" spans="2:7" ht="15">
      <c r="B32" t="s">
        <v>141</v>
      </c>
      <c r="C32" s="39" t="s">
        <v>104</v>
      </c>
      <c r="D32" t="s">
        <v>22</v>
      </c>
      <c r="E32" t="s">
        <v>105</v>
      </c>
      <c r="G32">
        <v>14</v>
      </c>
    </row>
    <row r="33" spans="2:7" ht="15">
      <c r="B33" t="s">
        <v>142</v>
      </c>
      <c r="C33" s="39" t="s">
        <v>106</v>
      </c>
      <c r="D33" t="s">
        <v>20</v>
      </c>
      <c r="E33" t="s">
        <v>107</v>
      </c>
      <c r="G33">
        <v>13</v>
      </c>
    </row>
    <row r="34" spans="3:7" ht="15">
      <c r="C34" s="39" t="s">
        <v>108</v>
      </c>
      <c r="D34" t="s">
        <v>24</v>
      </c>
      <c r="E34" t="s">
        <v>107</v>
      </c>
      <c r="G34">
        <v>13</v>
      </c>
    </row>
    <row r="35" spans="3:7" ht="15">
      <c r="C35" s="39" t="s">
        <v>109</v>
      </c>
      <c r="D35" t="s">
        <v>14</v>
      </c>
      <c r="E35" t="s">
        <v>107</v>
      </c>
      <c r="G35">
        <v>13</v>
      </c>
    </row>
    <row r="36" spans="2:7" ht="15">
      <c r="B36" t="s">
        <v>145</v>
      </c>
      <c r="C36" s="39" t="s">
        <v>110</v>
      </c>
      <c r="D36" t="s">
        <v>24</v>
      </c>
      <c r="E36" t="s">
        <v>111</v>
      </c>
      <c r="G36">
        <v>10</v>
      </c>
    </row>
    <row r="37" spans="3:7" ht="15">
      <c r="C37" s="39" t="s">
        <v>112</v>
      </c>
      <c r="D37" t="s">
        <v>16</v>
      </c>
      <c r="E37" t="s">
        <v>111</v>
      </c>
      <c r="G37">
        <v>10</v>
      </c>
    </row>
    <row r="38" spans="3:7" ht="15">
      <c r="C38" s="39" t="s">
        <v>113</v>
      </c>
      <c r="D38" t="s">
        <v>12</v>
      </c>
      <c r="E38" t="s">
        <v>111</v>
      </c>
      <c r="G38">
        <v>10</v>
      </c>
    </row>
    <row r="39" spans="3:7" ht="15">
      <c r="C39" s="39" t="s">
        <v>114</v>
      </c>
      <c r="D39" t="s">
        <v>16</v>
      </c>
      <c r="E39" t="s">
        <v>111</v>
      </c>
      <c r="G39">
        <v>10</v>
      </c>
    </row>
    <row r="40" spans="2:7" ht="15">
      <c r="B40" t="s">
        <v>149</v>
      </c>
      <c r="C40" s="39" t="s">
        <v>115</v>
      </c>
      <c r="D40" t="s">
        <v>20</v>
      </c>
      <c r="E40" t="s">
        <v>116</v>
      </c>
      <c r="G40">
        <v>6</v>
      </c>
    </row>
    <row r="41" spans="3:7" ht="15">
      <c r="C41" s="39" t="s">
        <v>117</v>
      </c>
      <c r="D41" t="s">
        <v>22</v>
      </c>
      <c r="E41" t="s">
        <v>116</v>
      </c>
      <c r="G41">
        <v>6</v>
      </c>
    </row>
    <row r="42" spans="2:7" ht="15">
      <c r="B42" t="s">
        <v>151</v>
      </c>
      <c r="C42" s="39" t="s">
        <v>118</v>
      </c>
      <c r="D42" t="s">
        <v>18</v>
      </c>
      <c r="E42" t="s">
        <v>119</v>
      </c>
      <c r="G42">
        <v>4</v>
      </c>
    </row>
    <row r="43" spans="2:7" ht="15">
      <c r="B43" t="s">
        <v>152</v>
      </c>
      <c r="C43" s="39" t="s">
        <v>120</v>
      </c>
      <c r="D43" t="s">
        <v>20</v>
      </c>
      <c r="E43" t="s">
        <v>121</v>
      </c>
      <c r="G43">
        <v>3</v>
      </c>
    </row>
    <row r="44" spans="2:7" ht="15">
      <c r="B44" t="s">
        <v>153</v>
      </c>
      <c r="C44" s="39" t="s">
        <v>122</v>
      </c>
      <c r="D44" t="s">
        <v>12</v>
      </c>
      <c r="E44" t="s">
        <v>123</v>
      </c>
      <c r="G44">
        <v>2</v>
      </c>
    </row>
    <row r="45" spans="2:7" ht="15">
      <c r="B45" t="s">
        <v>154</v>
      </c>
      <c r="C45" s="39" t="s">
        <v>124</v>
      </c>
      <c r="D45" t="s">
        <v>20</v>
      </c>
      <c r="E45" t="s">
        <v>125</v>
      </c>
      <c r="G45">
        <v>1</v>
      </c>
    </row>
    <row r="47" ht="15">
      <c r="B47" s="40" t="s">
        <v>155</v>
      </c>
    </row>
    <row r="49" spans="2:7" ht="15">
      <c r="B49" s="40" t="s">
        <v>3</v>
      </c>
      <c r="C49" s="40" t="s">
        <v>65</v>
      </c>
      <c r="D49" s="40" t="s">
        <v>4</v>
      </c>
      <c r="E49" s="40" t="s">
        <v>156</v>
      </c>
      <c r="F49" s="40" t="s">
        <v>157</v>
      </c>
      <c r="G49" s="40" t="s">
        <v>8</v>
      </c>
    </row>
    <row r="50" spans="2:7" ht="15">
      <c r="B50" s="39" t="s">
        <v>9</v>
      </c>
      <c r="C50" t="s">
        <v>164</v>
      </c>
      <c r="D50" t="s">
        <v>14</v>
      </c>
      <c r="E50" s="43" t="s">
        <v>165</v>
      </c>
      <c r="F50" s="43"/>
      <c r="G50" s="45">
        <v>39</v>
      </c>
    </row>
    <row r="51" spans="2:7" ht="15">
      <c r="B51" s="39" t="s">
        <v>11</v>
      </c>
      <c r="C51" t="s">
        <v>76</v>
      </c>
      <c r="D51" t="s">
        <v>10</v>
      </c>
      <c r="E51" s="43" t="s">
        <v>184</v>
      </c>
      <c r="F51" s="43"/>
      <c r="G51" s="45">
        <v>37</v>
      </c>
    </row>
    <row r="52" spans="2:7" ht="15">
      <c r="B52" s="39" t="s">
        <v>13</v>
      </c>
      <c r="C52" t="s">
        <v>72</v>
      </c>
      <c r="D52" t="s">
        <v>12</v>
      </c>
      <c r="E52" s="43" t="s">
        <v>195</v>
      </c>
      <c r="F52" s="43"/>
      <c r="G52" s="45">
        <v>36</v>
      </c>
    </row>
    <row r="53" spans="2:7" ht="15">
      <c r="B53" s="39" t="s">
        <v>15</v>
      </c>
      <c r="C53" t="s">
        <v>68</v>
      </c>
      <c r="D53" t="s">
        <v>12</v>
      </c>
      <c r="E53" s="43" t="s">
        <v>198</v>
      </c>
      <c r="F53" s="43"/>
      <c r="G53" s="45">
        <v>35</v>
      </c>
    </row>
    <row r="54" spans="2:7" ht="15">
      <c r="B54" s="39" t="s">
        <v>17</v>
      </c>
      <c r="C54" t="s">
        <v>74</v>
      </c>
      <c r="D54" t="s">
        <v>24</v>
      </c>
      <c r="E54" s="43" t="s">
        <v>207</v>
      </c>
      <c r="F54" s="43"/>
      <c r="G54" s="45">
        <v>34</v>
      </c>
    </row>
    <row r="55" spans="2:7" ht="15">
      <c r="B55" s="39" t="s">
        <v>19</v>
      </c>
      <c r="C55" t="s">
        <v>201</v>
      </c>
      <c r="D55" t="s">
        <v>12</v>
      </c>
      <c r="E55" s="43" t="s">
        <v>202</v>
      </c>
      <c r="F55" s="43"/>
      <c r="G55" s="45">
        <v>33</v>
      </c>
    </row>
    <row r="56" spans="2:7" ht="15">
      <c r="B56" s="39" t="s">
        <v>21</v>
      </c>
      <c r="C56" t="s">
        <v>70</v>
      </c>
      <c r="D56" t="s">
        <v>14</v>
      </c>
      <c r="E56" s="43" t="s">
        <v>160</v>
      </c>
      <c r="F56" s="43">
        <v>3.38</v>
      </c>
      <c r="G56" s="45">
        <v>32</v>
      </c>
    </row>
    <row r="57" spans="2:7" ht="15">
      <c r="B57" s="39" t="s">
        <v>23</v>
      </c>
      <c r="C57" t="s">
        <v>161</v>
      </c>
      <c r="D57" t="s">
        <v>14</v>
      </c>
      <c r="E57" s="44">
        <v>3.4</v>
      </c>
      <c r="F57" s="43">
        <v>3.32</v>
      </c>
      <c r="G57" s="45">
        <v>31</v>
      </c>
    </row>
    <row r="58" spans="2:7" ht="15">
      <c r="B58" s="39" t="s">
        <v>25</v>
      </c>
      <c r="C58" t="s">
        <v>185</v>
      </c>
      <c r="D58" t="s">
        <v>270</v>
      </c>
      <c r="E58" s="43" t="s">
        <v>186</v>
      </c>
      <c r="F58" s="43">
        <v>3.28</v>
      </c>
      <c r="G58" s="45">
        <v>30</v>
      </c>
    </row>
    <row r="59" spans="2:7" ht="15">
      <c r="B59" s="39" t="s">
        <v>27</v>
      </c>
      <c r="C59" t="s">
        <v>190</v>
      </c>
      <c r="D59" t="s">
        <v>10</v>
      </c>
      <c r="E59" s="43" t="s">
        <v>186</v>
      </c>
      <c r="F59" s="43">
        <v>3.19</v>
      </c>
      <c r="G59" s="45">
        <v>29</v>
      </c>
    </row>
    <row r="60" spans="2:7" ht="15">
      <c r="B60" s="39" t="s">
        <v>126</v>
      </c>
      <c r="C60" t="s">
        <v>203</v>
      </c>
      <c r="D60" t="s">
        <v>24</v>
      </c>
      <c r="E60" s="43" t="s">
        <v>186</v>
      </c>
      <c r="F60" s="43">
        <v>3.02</v>
      </c>
      <c r="G60" s="45">
        <v>28</v>
      </c>
    </row>
    <row r="61" spans="2:7" ht="15">
      <c r="B61" s="39" t="s">
        <v>127</v>
      </c>
      <c r="C61" t="s">
        <v>93</v>
      </c>
      <c r="D61" t="s">
        <v>20</v>
      </c>
      <c r="E61" s="43" t="s">
        <v>178</v>
      </c>
      <c r="F61" s="43"/>
      <c r="G61" s="45">
        <v>27</v>
      </c>
    </row>
    <row r="62" spans="2:7" ht="15">
      <c r="B62" s="39" t="s">
        <v>128</v>
      </c>
      <c r="C62" t="s">
        <v>82</v>
      </c>
      <c r="D62" t="s">
        <v>22</v>
      </c>
      <c r="E62" s="43" t="s">
        <v>174</v>
      </c>
      <c r="F62" s="43"/>
      <c r="G62" s="45">
        <v>26</v>
      </c>
    </row>
    <row r="63" spans="2:7" ht="15">
      <c r="B63" s="39" t="s">
        <v>129</v>
      </c>
      <c r="C63" t="s">
        <v>181</v>
      </c>
      <c r="D63" t="s">
        <v>20</v>
      </c>
      <c r="E63" s="43" t="s">
        <v>162</v>
      </c>
      <c r="F63" s="43"/>
      <c r="G63" s="45">
        <v>25</v>
      </c>
    </row>
    <row r="64" spans="2:7" ht="15">
      <c r="B64" s="39" t="s">
        <v>130</v>
      </c>
      <c r="C64" t="s">
        <v>89</v>
      </c>
      <c r="D64" t="s">
        <v>18</v>
      </c>
      <c r="E64" s="43" t="s">
        <v>166</v>
      </c>
      <c r="F64" s="43"/>
      <c r="G64" s="45">
        <v>24</v>
      </c>
    </row>
    <row r="65" spans="2:7" ht="15">
      <c r="B65" s="39" t="s">
        <v>131</v>
      </c>
      <c r="C65" t="s">
        <v>124</v>
      </c>
      <c r="D65" t="s">
        <v>20</v>
      </c>
      <c r="E65" s="43" t="s">
        <v>183</v>
      </c>
      <c r="F65" s="43"/>
      <c r="G65" s="45">
        <v>23</v>
      </c>
    </row>
    <row r="66" spans="2:7" ht="15">
      <c r="B66" s="39" t="s">
        <v>132</v>
      </c>
      <c r="C66" t="s">
        <v>85</v>
      </c>
      <c r="D66" t="s">
        <v>10</v>
      </c>
      <c r="E66" s="43" t="s">
        <v>193</v>
      </c>
      <c r="F66" s="43"/>
      <c r="G66" s="45">
        <v>22</v>
      </c>
    </row>
    <row r="67" spans="2:7" ht="15">
      <c r="B67" s="39" t="s">
        <v>133</v>
      </c>
      <c r="C67" t="s">
        <v>117</v>
      </c>
      <c r="D67" t="s">
        <v>22</v>
      </c>
      <c r="E67" s="43" t="s">
        <v>173</v>
      </c>
      <c r="F67" s="43"/>
      <c r="G67" s="45">
        <v>21</v>
      </c>
    </row>
    <row r="68" spans="2:7" ht="15">
      <c r="B68" s="39" t="s">
        <v>134</v>
      </c>
      <c r="C68" t="s">
        <v>191</v>
      </c>
      <c r="D68" t="s">
        <v>10</v>
      </c>
      <c r="E68" s="43" t="s">
        <v>192</v>
      </c>
      <c r="F68" s="43"/>
      <c r="G68" s="45">
        <v>20</v>
      </c>
    </row>
    <row r="69" spans="2:7" ht="15">
      <c r="B69" s="39" t="s">
        <v>135</v>
      </c>
      <c r="C69" t="s">
        <v>199</v>
      </c>
      <c r="D69" t="s">
        <v>12</v>
      </c>
      <c r="E69" s="43" t="s">
        <v>200</v>
      </c>
      <c r="F69" s="43"/>
      <c r="G69" s="45">
        <v>19</v>
      </c>
    </row>
    <row r="70" spans="2:7" ht="15">
      <c r="B70" s="39" t="s">
        <v>136</v>
      </c>
      <c r="C70" t="s">
        <v>90</v>
      </c>
      <c r="D70" t="s">
        <v>22</v>
      </c>
      <c r="E70" s="43" t="s">
        <v>177</v>
      </c>
      <c r="F70" s="43"/>
      <c r="G70" s="45">
        <v>18</v>
      </c>
    </row>
    <row r="71" spans="2:7" ht="15">
      <c r="B71" s="39" t="s">
        <v>137</v>
      </c>
      <c r="C71" t="s">
        <v>86</v>
      </c>
      <c r="D71" t="s">
        <v>270</v>
      </c>
      <c r="E71" s="43" t="s">
        <v>187</v>
      </c>
      <c r="F71" s="43"/>
      <c r="G71" s="45">
        <v>17</v>
      </c>
    </row>
    <row r="72" spans="2:7" ht="15">
      <c r="B72" s="39" t="s">
        <v>138</v>
      </c>
      <c r="C72" t="s">
        <v>169</v>
      </c>
      <c r="D72" t="s">
        <v>18</v>
      </c>
      <c r="E72" s="43" t="s">
        <v>170</v>
      </c>
      <c r="F72" s="43"/>
      <c r="G72" s="45">
        <v>16</v>
      </c>
    </row>
    <row r="73" spans="2:7" ht="15">
      <c r="B73" s="39" t="s">
        <v>139</v>
      </c>
      <c r="C73" t="s">
        <v>104</v>
      </c>
      <c r="D73" t="s">
        <v>22</v>
      </c>
      <c r="E73" s="43" t="s">
        <v>159</v>
      </c>
      <c r="F73" s="43">
        <v>3</v>
      </c>
      <c r="G73" s="45">
        <v>15</v>
      </c>
    </row>
    <row r="74" spans="2:7" ht="15">
      <c r="B74" s="39" t="s">
        <v>140</v>
      </c>
      <c r="C74" t="s">
        <v>114</v>
      </c>
      <c r="D74" t="s">
        <v>270</v>
      </c>
      <c r="E74" s="43" t="s">
        <v>159</v>
      </c>
      <c r="F74" s="43">
        <v>2.98</v>
      </c>
      <c r="G74" s="45">
        <v>14</v>
      </c>
    </row>
    <row r="75" spans="2:7" ht="15">
      <c r="B75" s="39" t="s">
        <v>141</v>
      </c>
      <c r="C75" t="s">
        <v>163</v>
      </c>
      <c r="D75" t="s">
        <v>14</v>
      </c>
      <c r="E75" s="43" t="s">
        <v>159</v>
      </c>
      <c r="F75" s="43">
        <v>2.85</v>
      </c>
      <c r="G75" s="45">
        <v>13</v>
      </c>
    </row>
    <row r="76" spans="2:7" ht="15">
      <c r="B76" s="39" t="s">
        <v>142</v>
      </c>
      <c r="C76" t="s">
        <v>88</v>
      </c>
      <c r="D76" t="s">
        <v>10</v>
      </c>
      <c r="E76" s="43" t="s">
        <v>194</v>
      </c>
      <c r="F76" s="43"/>
      <c r="G76" s="45">
        <v>12</v>
      </c>
    </row>
    <row r="77" spans="2:7" ht="15">
      <c r="B77" s="39" t="s">
        <v>143</v>
      </c>
      <c r="C77" t="s">
        <v>196</v>
      </c>
      <c r="D77" t="s">
        <v>12</v>
      </c>
      <c r="E77" s="43" t="s">
        <v>197</v>
      </c>
      <c r="F77" s="43"/>
      <c r="G77" s="45">
        <v>11</v>
      </c>
    </row>
    <row r="78" spans="2:7" ht="15">
      <c r="B78" s="39" t="s">
        <v>144</v>
      </c>
      <c r="C78" s="39" t="s">
        <v>109</v>
      </c>
      <c r="D78" t="s">
        <v>14</v>
      </c>
      <c r="E78" s="44">
        <v>2.96</v>
      </c>
      <c r="F78" s="43"/>
      <c r="G78" s="45">
        <v>10</v>
      </c>
    </row>
    <row r="79" spans="2:7" ht="15">
      <c r="B79" s="39" t="s">
        <v>145</v>
      </c>
      <c r="C79" t="s">
        <v>84</v>
      </c>
      <c r="D79" t="s">
        <v>270</v>
      </c>
      <c r="E79" s="43" t="s">
        <v>188</v>
      </c>
      <c r="F79" s="43"/>
      <c r="G79" s="45">
        <v>9</v>
      </c>
    </row>
    <row r="80" spans="2:7" ht="15">
      <c r="B80" s="39" t="s">
        <v>146</v>
      </c>
      <c r="C80" t="s">
        <v>205</v>
      </c>
      <c r="D80" t="s">
        <v>24</v>
      </c>
      <c r="E80" s="43" t="s">
        <v>206</v>
      </c>
      <c r="F80" s="43"/>
      <c r="G80" s="45">
        <v>8</v>
      </c>
    </row>
    <row r="81" spans="2:7" ht="15">
      <c r="B81" s="39" t="s">
        <v>147</v>
      </c>
      <c r="C81" t="s">
        <v>179</v>
      </c>
      <c r="D81" t="s">
        <v>20</v>
      </c>
      <c r="E81" s="43" t="s">
        <v>180</v>
      </c>
      <c r="F81" s="43"/>
      <c r="G81" s="45">
        <v>7</v>
      </c>
    </row>
    <row r="82" spans="2:7" ht="15">
      <c r="B82" s="39" t="s">
        <v>148</v>
      </c>
      <c r="C82" t="s">
        <v>175</v>
      </c>
      <c r="D82" t="s">
        <v>22</v>
      </c>
      <c r="E82" s="43" t="s">
        <v>176</v>
      </c>
      <c r="F82" s="43"/>
      <c r="G82" s="45">
        <v>6</v>
      </c>
    </row>
    <row r="83" spans="2:7" ht="15">
      <c r="B83" s="39" t="s">
        <v>149</v>
      </c>
      <c r="C83" t="s">
        <v>112</v>
      </c>
      <c r="D83" t="s">
        <v>270</v>
      </c>
      <c r="E83" s="43" t="s">
        <v>189</v>
      </c>
      <c r="F83" s="43"/>
      <c r="G83" s="45">
        <v>5</v>
      </c>
    </row>
    <row r="84" spans="2:7" ht="15">
      <c r="B84" s="39" t="s">
        <v>150</v>
      </c>
      <c r="C84" t="s">
        <v>167</v>
      </c>
      <c r="D84" t="s">
        <v>18</v>
      </c>
      <c r="E84" s="43" t="s">
        <v>168</v>
      </c>
      <c r="F84" s="43"/>
      <c r="G84" s="45">
        <v>4</v>
      </c>
    </row>
    <row r="85" spans="2:7" ht="15">
      <c r="B85" s="39" t="s">
        <v>151</v>
      </c>
      <c r="C85" t="s">
        <v>108</v>
      </c>
      <c r="D85" t="s">
        <v>24</v>
      </c>
      <c r="E85" s="43" t="s">
        <v>204</v>
      </c>
      <c r="F85" s="43"/>
      <c r="G85" s="45">
        <v>3</v>
      </c>
    </row>
    <row r="86" spans="2:7" ht="15">
      <c r="B86" s="39" t="s">
        <v>152</v>
      </c>
      <c r="C86" t="s">
        <v>115</v>
      </c>
      <c r="D86" t="s">
        <v>20</v>
      </c>
      <c r="E86" s="43" t="s">
        <v>182</v>
      </c>
      <c r="F86" s="43"/>
      <c r="G86" s="45">
        <v>2</v>
      </c>
    </row>
    <row r="87" spans="2:7" ht="15">
      <c r="B87" s="39" t="s">
        <v>153</v>
      </c>
      <c r="C87" t="s">
        <v>171</v>
      </c>
      <c r="D87" t="s">
        <v>18</v>
      </c>
      <c r="E87" s="43" t="s">
        <v>172</v>
      </c>
      <c r="F87" s="43"/>
      <c r="G87" s="45">
        <v>1</v>
      </c>
    </row>
    <row r="89" ht="15">
      <c r="B89" t="s">
        <v>208</v>
      </c>
    </row>
    <row r="91" spans="2:6" ht="15">
      <c r="B91" s="40" t="s">
        <v>3</v>
      </c>
      <c r="C91" s="40" t="s">
        <v>65</v>
      </c>
      <c r="D91" s="40" t="s">
        <v>4</v>
      </c>
      <c r="E91" s="40" t="s">
        <v>66</v>
      </c>
      <c r="F91" s="40" t="s">
        <v>8</v>
      </c>
    </row>
    <row r="92" spans="2:6" ht="15">
      <c r="B92" t="s">
        <v>9</v>
      </c>
      <c r="C92" t="s">
        <v>209</v>
      </c>
      <c r="D92" t="s">
        <v>268</v>
      </c>
      <c r="E92">
        <v>9.1</v>
      </c>
      <c r="F92">
        <v>41</v>
      </c>
    </row>
    <row r="93" spans="2:6" ht="15">
      <c r="B93" t="s">
        <v>11</v>
      </c>
      <c r="C93" s="39" t="s">
        <v>210</v>
      </c>
      <c r="D93" t="s">
        <v>268</v>
      </c>
      <c r="E93">
        <v>9.3</v>
      </c>
      <c r="F93">
        <v>39</v>
      </c>
    </row>
    <row r="94" spans="3:6" ht="15">
      <c r="C94" t="s">
        <v>211</v>
      </c>
      <c r="D94" t="s">
        <v>16</v>
      </c>
      <c r="E94">
        <v>9.3</v>
      </c>
      <c r="F94">
        <v>39</v>
      </c>
    </row>
    <row r="95" spans="2:6" ht="15">
      <c r="B95" t="s">
        <v>15</v>
      </c>
      <c r="C95" t="s">
        <v>212</v>
      </c>
      <c r="D95" t="s">
        <v>269</v>
      </c>
      <c r="E95">
        <v>9.4</v>
      </c>
      <c r="F95">
        <v>37</v>
      </c>
    </row>
    <row r="96" spans="3:6" ht="15">
      <c r="C96" t="s">
        <v>214</v>
      </c>
      <c r="D96" t="s">
        <v>22</v>
      </c>
      <c r="E96">
        <v>9.4</v>
      </c>
      <c r="F96">
        <v>37</v>
      </c>
    </row>
    <row r="97" spans="3:6" ht="15">
      <c r="C97" t="s">
        <v>215</v>
      </c>
      <c r="D97" t="s">
        <v>268</v>
      </c>
      <c r="E97">
        <v>9.4</v>
      </c>
      <c r="F97">
        <v>37</v>
      </c>
    </row>
    <row r="98" spans="2:6" ht="15">
      <c r="B98" t="s">
        <v>21</v>
      </c>
      <c r="C98" t="s">
        <v>216</v>
      </c>
      <c r="D98" t="s">
        <v>14</v>
      </c>
      <c r="E98">
        <v>9.5</v>
      </c>
      <c r="F98">
        <v>34</v>
      </c>
    </row>
    <row r="99" spans="3:6" ht="15">
      <c r="C99" t="s">
        <v>217</v>
      </c>
      <c r="D99" t="s">
        <v>12</v>
      </c>
      <c r="E99">
        <v>9.5</v>
      </c>
      <c r="F99">
        <v>34</v>
      </c>
    </row>
    <row r="100" spans="2:6" ht="15">
      <c r="B100" t="s">
        <v>25</v>
      </c>
      <c r="C100" t="s">
        <v>218</v>
      </c>
      <c r="D100" t="s">
        <v>16</v>
      </c>
      <c r="E100">
        <v>9.7</v>
      </c>
      <c r="F100">
        <v>32</v>
      </c>
    </row>
    <row r="101" spans="3:6" ht="15">
      <c r="C101" t="s">
        <v>219</v>
      </c>
      <c r="D101" t="s">
        <v>12</v>
      </c>
      <c r="E101">
        <v>9.7</v>
      </c>
      <c r="F101">
        <v>32</v>
      </c>
    </row>
    <row r="102" spans="2:6" ht="15">
      <c r="B102" t="s">
        <v>126</v>
      </c>
      <c r="C102" t="s">
        <v>220</v>
      </c>
      <c r="D102" t="s">
        <v>12</v>
      </c>
      <c r="E102">
        <v>9.8</v>
      </c>
      <c r="F102">
        <v>30</v>
      </c>
    </row>
    <row r="103" spans="3:6" ht="15">
      <c r="C103" t="s">
        <v>221</v>
      </c>
      <c r="D103" t="s">
        <v>16</v>
      </c>
      <c r="E103">
        <v>9.8</v>
      </c>
      <c r="F103">
        <v>30</v>
      </c>
    </row>
    <row r="104" spans="2:6" ht="15">
      <c r="B104" t="s">
        <v>128</v>
      </c>
      <c r="C104" t="s">
        <v>222</v>
      </c>
      <c r="D104" t="s">
        <v>12</v>
      </c>
      <c r="E104">
        <v>9.9</v>
      </c>
      <c r="F104">
        <v>28</v>
      </c>
    </row>
    <row r="105" spans="3:6" ht="15">
      <c r="C105" t="s">
        <v>223</v>
      </c>
      <c r="D105" t="s">
        <v>16</v>
      </c>
      <c r="E105">
        <v>9.9</v>
      </c>
      <c r="F105">
        <v>28</v>
      </c>
    </row>
    <row r="106" spans="2:6" ht="15">
      <c r="B106" t="s">
        <v>130</v>
      </c>
      <c r="C106" t="s">
        <v>224</v>
      </c>
      <c r="D106" t="s">
        <v>18</v>
      </c>
      <c r="E106">
        <v>10.5</v>
      </c>
      <c r="F106">
        <v>26</v>
      </c>
    </row>
    <row r="107" spans="2:6" ht="15">
      <c r="B107" t="s">
        <v>131</v>
      </c>
      <c r="C107" t="s">
        <v>225</v>
      </c>
      <c r="D107" t="s">
        <v>14</v>
      </c>
      <c r="E107">
        <v>9.9</v>
      </c>
      <c r="F107">
        <v>25</v>
      </c>
    </row>
    <row r="108" spans="2:6" ht="15">
      <c r="B108" t="s">
        <v>132</v>
      </c>
      <c r="C108" t="s">
        <v>226</v>
      </c>
      <c r="D108" t="s">
        <v>18</v>
      </c>
      <c r="E108">
        <v>10</v>
      </c>
      <c r="F108">
        <v>24</v>
      </c>
    </row>
    <row r="109" spans="3:6" ht="15">
      <c r="C109" t="s">
        <v>227</v>
      </c>
      <c r="D109" t="s">
        <v>16</v>
      </c>
      <c r="E109">
        <v>10</v>
      </c>
      <c r="F109">
        <v>24</v>
      </c>
    </row>
    <row r="110" spans="3:6" ht="15">
      <c r="C110" t="s">
        <v>228</v>
      </c>
      <c r="D110" t="s">
        <v>268</v>
      </c>
      <c r="E110">
        <v>10</v>
      </c>
      <c r="F110">
        <v>24</v>
      </c>
    </row>
    <row r="111" spans="3:6" ht="15">
      <c r="C111" t="s">
        <v>229</v>
      </c>
      <c r="D111" t="s">
        <v>22</v>
      </c>
      <c r="E111">
        <v>10</v>
      </c>
      <c r="F111">
        <v>24</v>
      </c>
    </row>
    <row r="112" spans="3:6" ht="15">
      <c r="C112" t="s">
        <v>230</v>
      </c>
      <c r="D112" t="s">
        <v>14</v>
      </c>
      <c r="E112">
        <v>10</v>
      </c>
      <c r="F112">
        <v>24</v>
      </c>
    </row>
    <row r="113" spans="2:6" ht="15">
      <c r="B113" t="s">
        <v>137</v>
      </c>
      <c r="C113" t="s">
        <v>231</v>
      </c>
      <c r="D113" t="s">
        <v>22</v>
      </c>
      <c r="E113" s="45">
        <v>10.2</v>
      </c>
      <c r="F113">
        <v>19</v>
      </c>
    </row>
    <row r="114" spans="2:6" ht="15">
      <c r="B114" t="s">
        <v>138</v>
      </c>
      <c r="C114" t="s">
        <v>232</v>
      </c>
      <c r="D114" t="s">
        <v>14</v>
      </c>
      <c r="E114" s="45">
        <v>10.3</v>
      </c>
      <c r="F114">
        <v>18</v>
      </c>
    </row>
    <row r="115" spans="3:6" ht="15">
      <c r="C115" t="s">
        <v>233</v>
      </c>
      <c r="D115" t="s">
        <v>12</v>
      </c>
      <c r="E115" s="45">
        <v>10.3</v>
      </c>
      <c r="F115">
        <v>18</v>
      </c>
    </row>
    <row r="116" spans="3:6" ht="15">
      <c r="C116" t="s">
        <v>234</v>
      </c>
      <c r="D116" t="s">
        <v>14</v>
      </c>
      <c r="E116" s="45">
        <v>10.3</v>
      </c>
      <c r="F116">
        <v>18</v>
      </c>
    </row>
    <row r="117" spans="2:6" ht="15">
      <c r="B117" t="s">
        <v>141</v>
      </c>
      <c r="C117" t="s">
        <v>235</v>
      </c>
      <c r="D117" t="s">
        <v>269</v>
      </c>
      <c r="E117" s="45">
        <v>10.4</v>
      </c>
      <c r="F117">
        <v>15</v>
      </c>
    </row>
    <row r="118" spans="2:6" ht="15">
      <c r="B118" t="s">
        <v>142</v>
      </c>
      <c r="C118" t="s">
        <v>236</v>
      </c>
      <c r="D118" t="s">
        <v>269</v>
      </c>
      <c r="E118" s="45">
        <v>10.5</v>
      </c>
      <c r="F118">
        <v>14</v>
      </c>
    </row>
    <row r="119" spans="2:6" ht="15">
      <c r="B119" t="s">
        <v>143</v>
      </c>
      <c r="C119" t="s">
        <v>237</v>
      </c>
      <c r="D119" t="s">
        <v>269</v>
      </c>
      <c r="E119" s="45">
        <v>10.6</v>
      </c>
      <c r="F119">
        <v>13</v>
      </c>
    </row>
    <row r="120" spans="2:6" ht="15">
      <c r="B120" t="s">
        <v>144</v>
      </c>
      <c r="C120" t="s">
        <v>238</v>
      </c>
      <c r="D120" t="s">
        <v>268</v>
      </c>
      <c r="E120" s="45">
        <v>10.6</v>
      </c>
      <c r="F120">
        <v>12</v>
      </c>
    </row>
    <row r="121" spans="3:6" ht="15">
      <c r="C121" t="s">
        <v>239</v>
      </c>
      <c r="D121" t="s">
        <v>18</v>
      </c>
      <c r="E121" s="45">
        <v>10.6</v>
      </c>
      <c r="F121">
        <v>12</v>
      </c>
    </row>
    <row r="122" spans="3:6" ht="15">
      <c r="C122" t="s">
        <v>240</v>
      </c>
      <c r="D122" t="s">
        <v>18</v>
      </c>
      <c r="E122" s="45">
        <v>10.6</v>
      </c>
      <c r="F122">
        <v>12</v>
      </c>
    </row>
    <row r="123" spans="3:6" ht="15">
      <c r="C123" t="s">
        <v>241</v>
      </c>
      <c r="D123" t="s">
        <v>269</v>
      </c>
      <c r="E123" s="45">
        <v>10.6</v>
      </c>
      <c r="F123">
        <v>12</v>
      </c>
    </row>
    <row r="124" spans="2:6" ht="15">
      <c r="B124" t="s">
        <v>148</v>
      </c>
      <c r="C124" t="s">
        <v>242</v>
      </c>
      <c r="D124" t="s">
        <v>22</v>
      </c>
      <c r="E124" s="45">
        <v>10.7</v>
      </c>
      <c r="F124">
        <v>8</v>
      </c>
    </row>
    <row r="125" spans="2:6" ht="15">
      <c r="B125" t="s">
        <v>149</v>
      </c>
      <c r="C125" t="s">
        <v>243</v>
      </c>
      <c r="D125" t="s">
        <v>24</v>
      </c>
      <c r="E125" s="45">
        <v>10.8</v>
      </c>
      <c r="F125">
        <v>7</v>
      </c>
    </row>
    <row r="126" spans="2:6" ht="15">
      <c r="B126" t="s">
        <v>150</v>
      </c>
      <c r="C126" t="s">
        <v>245</v>
      </c>
      <c r="D126" t="s">
        <v>22</v>
      </c>
      <c r="E126" s="45">
        <v>11.1</v>
      </c>
      <c r="F126">
        <v>5</v>
      </c>
    </row>
    <row r="127" spans="2:6" ht="15">
      <c r="B127" t="s">
        <v>151</v>
      </c>
      <c r="C127" t="s">
        <v>246</v>
      </c>
      <c r="D127" t="s">
        <v>24</v>
      </c>
      <c r="E127" s="45">
        <v>11.2</v>
      </c>
      <c r="F127">
        <v>4</v>
      </c>
    </row>
    <row r="128" spans="2:6" ht="15">
      <c r="B128" t="s">
        <v>152</v>
      </c>
      <c r="C128" t="s">
        <v>247</v>
      </c>
      <c r="D128" t="s">
        <v>24</v>
      </c>
      <c r="E128" s="45">
        <v>11.6</v>
      </c>
      <c r="F128">
        <v>3</v>
      </c>
    </row>
    <row r="129" spans="2:6" ht="15">
      <c r="B129" t="s">
        <v>153</v>
      </c>
      <c r="C129" t="s">
        <v>248</v>
      </c>
      <c r="D129" t="s">
        <v>24</v>
      </c>
      <c r="E129" s="45">
        <v>12</v>
      </c>
      <c r="F129">
        <v>2</v>
      </c>
    </row>
    <row r="130" spans="2:6" ht="15">
      <c r="B130" t="s">
        <v>154</v>
      </c>
      <c r="C130" t="s">
        <v>249</v>
      </c>
      <c r="D130" t="s">
        <v>24</v>
      </c>
      <c r="E130" s="45">
        <v>12</v>
      </c>
      <c r="F130">
        <v>2</v>
      </c>
    </row>
    <row r="132" ht="15">
      <c r="B132" s="40" t="s">
        <v>250</v>
      </c>
    </row>
    <row r="134" spans="2:7" ht="15">
      <c r="B134" s="40" t="s">
        <v>3</v>
      </c>
      <c r="C134" s="40" t="s">
        <v>65</v>
      </c>
      <c r="D134" s="40" t="s">
        <v>4</v>
      </c>
      <c r="E134" s="40" t="s">
        <v>156</v>
      </c>
      <c r="F134" s="40" t="s">
        <v>157</v>
      </c>
      <c r="G134" s="40" t="s">
        <v>8</v>
      </c>
    </row>
    <row r="135" spans="2:8" ht="15">
      <c r="B135" s="39" t="s">
        <v>9</v>
      </c>
      <c r="C135" t="s">
        <v>217</v>
      </c>
      <c r="D135" t="s">
        <v>12</v>
      </c>
      <c r="E135" s="45">
        <v>4</v>
      </c>
      <c r="F135" s="45"/>
      <c r="G135">
        <v>40</v>
      </c>
      <c r="H135" s="40"/>
    </row>
    <row r="136" spans="2:8" ht="15">
      <c r="B136" s="39" t="s">
        <v>11</v>
      </c>
      <c r="C136" t="s">
        <v>261</v>
      </c>
      <c r="D136" t="s">
        <v>10</v>
      </c>
      <c r="E136" s="45">
        <v>3.94</v>
      </c>
      <c r="G136">
        <v>38</v>
      </c>
      <c r="H136" s="40"/>
    </row>
    <row r="137" spans="2:8" ht="15">
      <c r="B137" s="39" t="s">
        <v>13</v>
      </c>
      <c r="C137" s="39" t="s">
        <v>220</v>
      </c>
      <c r="D137" t="s">
        <v>12</v>
      </c>
      <c r="E137" s="45">
        <v>3.93</v>
      </c>
      <c r="F137" s="45"/>
      <c r="G137">
        <v>37</v>
      </c>
      <c r="H137" s="40"/>
    </row>
    <row r="138" spans="2:8" ht="15">
      <c r="B138" s="39" t="s">
        <v>15</v>
      </c>
      <c r="C138" t="s">
        <v>210</v>
      </c>
      <c r="D138" t="s">
        <v>10</v>
      </c>
      <c r="E138" s="45">
        <v>3.87</v>
      </c>
      <c r="F138" s="45"/>
      <c r="G138">
        <v>36</v>
      </c>
      <c r="H138" s="40"/>
    </row>
    <row r="139" spans="2:8" ht="15">
      <c r="B139" s="39" t="s">
        <v>17</v>
      </c>
      <c r="C139" t="s">
        <v>256</v>
      </c>
      <c r="D139" t="s">
        <v>16</v>
      </c>
      <c r="E139" s="45">
        <v>3.8</v>
      </c>
      <c r="G139">
        <v>35</v>
      </c>
      <c r="H139" s="40"/>
    </row>
    <row r="140" spans="2:8" ht="15">
      <c r="B140" s="39" t="s">
        <v>19</v>
      </c>
      <c r="C140" s="39" t="s">
        <v>251</v>
      </c>
      <c r="D140" t="s">
        <v>12</v>
      </c>
      <c r="E140" s="45">
        <v>3.78</v>
      </c>
      <c r="F140" s="45"/>
      <c r="G140">
        <v>34</v>
      </c>
      <c r="H140" s="40"/>
    </row>
    <row r="141" spans="2:8" ht="15">
      <c r="B141" s="39" t="s">
        <v>21</v>
      </c>
      <c r="C141" t="s">
        <v>218</v>
      </c>
      <c r="D141" t="s">
        <v>16</v>
      </c>
      <c r="E141" s="45">
        <v>3.74</v>
      </c>
      <c r="G141">
        <v>33</v>
      </c>
      <c r="H141" s="40"/>
    </row>
    <row r="142" spans="2:8" ht="15">
      <c r="B142" s="39" t="s">
        <v>23</v>
      </c>
      <c r="C142" t="s">
        <v>214</v>
      </c>
      <c r="D142" t="s">
        <v>22</v>
      </c>
      <c r="E142" s="45">
        <v>3.71</v>
      </c>
      <c r="G142">
        <v>32</v>
      </c>
      <c r="H142" s="40"/>
    </row>
    <row r="143" spans="2:8" ht="15">
      <c r="B143" s="39" t="s">
        <v>25</v>
      </c>
      <c r="C143" s="39" t="s">
        <v>233</v>
      </c>
      <c r="D143" t="s">
        <v>12</v>
      </c>
      <c r="E143" s="45">
        <v>3.67</v>
      </c>
      <c r="F143" s="45"/>
      <c r="G143">
        <v>31</v>
      </c>
      <c r="H143" s="40"/>
    </row>
    <row r="144" spans="2:8" ht="15">
      <c r="B144" s="39" t="s">
        <v>27</v>
      </c>
      <c r="C144" t="s">
        <v>212</v>
      </c>
      <c r="D144" t="s">
        <v>269</v>
      </c>
      <c r="E144" s="45">
        <v>3.61</v>
      </c>
      <c r="F144" s="45"/>
      <c r="G144">
        <v>30</v>
      </c>
      <c r="H144" s="40"/>
    </row>
    <row r="145" spans="2:8" ht="15">
      <c r="B145" s="39" t="s">
        <v>126</v>
      </c>
      <c r="C145" t="s">
        <v>227</v>
      </c>
      <c r="D145" t="s">
        <v>16</v>
      </c>
      <c r="E145" s="45">
        <v>3.59</v>
      </c>
      <c r="F145" s="45"/>
      <c r="G145">
        <v>29</v>
      </c>
      <c r="H145" s="40"/>
    </row>
    <row r="146" spans="2:8" ht="15">
      <c r="B146" s="39" t="s">
        <v>127</v>
      </c>
      <c r="C146" t="s">
        <v>228</v>
      </c>
      <c r="D146" t="s">
        <v>10</v>
      </c>
      <c r="E146" s="45">
        <v>3.55</v>
      </c>
      <c r="F146" s="45"/>
      <c r="G146">
        <v>28</v>
      </c>
      <c r="H146" s="40"/>
    </row>
    <row r="147" spans="2:8" ht="15">
      <c r="B147" s="39" t="s">
        <v>128</v>
      </c>
      <c r="C147" t="s">
        <v>225</v>
      </c>
      <c r="D147" t="s">
        <v>14</v>
      </c>
      <c r="E147" s="45">
        <v>3.52</v>
      </c>
      <c r="F147">
        <v>3.34</v>
      </c>
      <c r="G147">
        <v>27</v>
      </c>
      <c r="H147" s="40"/>
    </row>
    <row r="148" spans="2:8" ht="15">
      <c r="B148" s="39" t="s">
        <v>129</v>
      </c>
      <c r="C148" t="s">
        <v>211</v>
      </c>
      <c r="D148" t="s">
        <v>16</v>
      </c>
      <c r="E148" s="45">
        <v>3.52</v>
      </c>
      <c r="F148" s="45">
        <v>3.3</v>
      </c>
      <c r="G148">
        <v>26</v>
      </c>
      <c r="H148" s="40"/>
    </row>
    <row r="149" spans="2:8" ht="15">
      <c r="B149" s="39" t="s">
        <v>130</v>
      </c>
      <c r="C149" t="s">
        <v>223</v>
      </c>
      <c r="D149" t="s">
        <v>16</v>
      </c>
      <c r="E149" s="45">
        <v>3.49</v>
      </c>
      <c r="F149" s="45"/>
      <c r="G149">
        <v>25</v>
      </c>
      <c r="H149" s="40"/>
    </row>
    <row r="150" spans="2:8" ht="15">
      <c r="B150" s="39" t="s">
        <v>131</v>
      </c>
      <c r="C150" t="s">
        <v>257</v>
      </c>
      <c r="D150" t="s">
        <v>22</v>
      </c>
      <c r="E150" s="45">
        <v>3.46</v>
      </c>
      <c r="F150" s="45"/>
      <c r="G150">
        <v>24</v>
      </c>
      <c r="H150" s="40"/>
    </row>
    <row r="151" spans="2:8" ht="15">
      <c r="B151" s="39" t="s">
        <v>132</v>
      </c>
      <c r="C151" t="s">
        <v>262</v>
      </c>
      <c r="D151" t="s">
        <v>14</v>
      </c>
      <c r="E151" s="45">
        <v>3.43</v>
      </c>
      <c r="F151" s="45"/>
      <c r="G151">
        <v>23</v>
      </c>
      <c r="H151" s="40"/>
    </row>
    <row r="152" spans="2:8" ht="15">
      <c r="B152" s="39" t="s">
        <v>133</v>
      </c>
      <c r="C152" s="39" t="s">
        <v>222</v>
      </c>
      <c r="D152" t="s">
        <v>12</v>
      </c>
      <c r="E152" s="45">
        <v>3.42</v>
      </c>
      <c r="F152" s="45"/>
      <c r="G152">
        <v>22</v>
      </c>
      <c r="H152" s="40"/>
    </row>
    <row r="153" spans="2:8" ht="15">
      <c r="B153" s="39" t="s">
        <v>134</v>
      </c>
      <c r="C153" t="s">
        <v>263</v>
      </c>
      <c r="D153" t="s">
        <v>14</v>
      </c>
      <c r="E153" s="45">
        <v>3.41</v>
      </c>
      <c r="F153" s="45"/>
      <c r="G153">
        <v>21</v>
      </c>
      <c r="H153" s="40"/>
    </row>
    <row r="154" spans="2:8" ht="15">
      <c r="B154" s="39" t="s">
        <v>135</v>
      </c>
      <c r="C154" t="s">
        <v>215</v>
      </c>
      <c r="D154" t="s">
        <v>10</v>
      </c>
      <c r="E154" s="45">
        <v>3.39</v>
      </c>
      <c r="F154" s="45"/>
      <c r="G154">
        <v>20</v>
      </c>
      <c r="H154" s="40"/>
    </row>
    <row r="155" spans="2:8" ht="15">
      <c r="B155" s="39" t="s">
        <v>136</v>
      </c>
      <c r="C155" t="s">
        <v>242</v>
      </c>
      <c r="D155" t="s">
        <v>22</v>
      </c>
      <c r="E155" s="45">
        <v>3.37</v>
      </c>
      <c r="F155" s="45"/>
      <c r="G155">
        <v>19</v>
      </c>
      <c r="H155" s="40"/>
    </row>
    <row r="156" spans="2:8" ht="15">
      <c r="B156" s="39" t="s">
        <v>137</v>
      </c>
      <c r="C156" t="s">
        <v>246</v>
      </c>
      <c r="D156" t="s">
        <v>24</v>
      </c>
      <c r="E156" s="45">
        <v>3.36</v>
      </c>
      <c r="F156" s="45"/>
      <c r="G156">
        <v>18</v>
      </c>
      <c r="H156" s="40"/>
    </row>
    <row r="157" spans="2:8" ht="15">
      <c r="B157" s="39" t="s">
        <v>138</v>
      </c>
      <c r="C157" s="39" t="s">
        <v>254</v>
      </c>
      <c r="D157" t="s">
        <v>18</v>
      </c>
      <c r="E157" s="45">
        <v>3.34</v>
      </c>
      <c r="F157" s="45"/>
      <c r="G157">
        <v>17</v>
      </c>
      <c r="H157" s="40"/>
    </row>
    <row r="158" spans="2:7" ht="15">
      <c r="B158" s="39" t="s">
        <v>139</v>
      </c>
      <c r="C158" t="s">
        <v>235</v>
      </c>
      <c r="D158" t="s">
        <v>269</v>
      </c>
      <c r="E158" s="45">
        <v>3.28</v>
      </c>
      <c r="F158" s="45">
        <v>3.27</v>
      </c>
      <c r="G158">
        <v>16</v>
      </c>
    </row>
    <row r="159" spans="2:7" ht="15">
      <c r="B159" s="39" t="s">
        <v>140</v>
      </c>
      <c r="C159" t="s">
        <v>232</v>
      </c>
      <c r="D159" t="s">
        <v>14</v>
      </c>
      <c r="E159" s="45">
        <v>3.28</v>
      </c>
      <c r="F159" s="45">
        <v>3.15</v>
      </c>
      <c r="G159">
        <v>15</v>
      </c>
    </row>
    <row r="160" spans="2:7" ht="15">
      <c r="B160" s="39" t="s">
        <v>141</v>
      </c>
      <c r="C160" t="s">
        <v>260</v>
      </c>
      <c r="D160" t="s">
        <v>10</v>
      </c>
      <c r="E160" s="45">
        <v>3.25</v>
      </c>
      <c r="F160" s="45">
        <v>3.22</v>
      </c>
      <c r="G160">
        <v>14</v>
      </c>
    </row>
    <row r="161" spans="2:7" ht="15">
      <c r="B161" s="39" t="s">
        <v>142</v>
      </c>
      <c r="C161" t="s">
        <v>266</v>
      </c>
      <c r="D161" t="s">
        <v>24</v>
      </c>
      <c r="E161" s="45">
        <v>3.25</v>
      </c>
      <c r="F161">
        <v>3.1</v>
      </c>
      <c r="G161">
        <v>13</v>
      </c>
    </row>
    <row r="162" spans="2:7" ht="15">
      <c r="B162" s="39" t="s">
        <v>143</v>
      </c>
      <c r="C162" s="39" t="s">
        <v>252</v>
      </c>
      <c r="D162" t="s">
        <v>18</v>
      </c>
      <c r="E162" s="45">
        <v>3.2</v>
      </c>
      <c r="F162" s="45">
        <v>3.2</v>
      </c>
      <c r="G162">
        <v>12</v>
      </c>
    </row>
    <row r="163" spans="2:7" ht="15">
      <c r="B163" s="39" t="s">
        <v>144</v>
      </c>
      <c r="C163" t="s">
        <v>244</v>
      </c>
      <c r="D163" t="s">
        <v>269</v>
      </c>
      <c r="E163" s="45">
        <v>3.2</v>
      </c>
      <c r="F163" s="45">
        <v>3.09</v>
      </c>
      <c r="G163">
        <v>11</v>
      </c>
    </row>
    <row r="164" spans="2:7" ht="15">
      <c r="B164" s="39" t="s">
        <v>145</v>
      </c>
      <c r="C164" t="s">
        <v>259</v>
      </c>
      <c r="D164" t="s">
        <v>22</v>
      </c>
      <c r="E164" s="45">
        <v>3.19</v>
      </c>
      <c r="F164" s="45"/>
      <c r="G164">
        <v>10</v>
      </c>
    </row>
    <row r="165" spans="2:7" ht="15">
      <c r="B165" s="39" t="s">
        <v>146</v>
      </c>
      <c r="C165" t="s">
        <v>248</v>
      </c>
      <c r="D165" t="s">
        <v>24</v>
      </c>
      <c r="E165" s="45">
        <v>3.15</v>
      </c>
      <c r="F165" s="45"/>
      <c r="G165">
        <v>9</v>
      </c>
    </row>
    <row r="166" spans="2:7" ht="15">
      <c r="B166" s="39" t="s">
        <v>147</v>
      </c>
      <c r="C166" t="s">
        <v>216</v>
      </c>
      <c r="D166" t="s">
        <v>14</v>
      </c>
      <c r="E166" s="45">
        <v>3.11</v>
      </c>
      <c r="F166" s="45"/>
      <c r="G166">
        <v>8</v>
      </c>
    </row>
    <row r="167" spans="2:7" ht="15">
      <c r="B167" s="39" t="s">
        <v>148</v>
      </c>
      <c r="C167" t="s">
        <v>265</v>
      </c>
      <c r="D167" t="s">
        <v>24</v>
      </c>
      <c r="E167" s="45">
        <v>3.04</v>
      </c>
      <c r="F167" s="45"/>
      <c r="G167">
        <v>7</v>
      </c>
    </row>
    <row r="168" spans="2:7" ht="15">
      <c r="B168" s="39" t="s">
        <v>149</v>
      </c>
      <c r="C168" t="s">
        <v>258</v>
      </c>
      <c r="D168" t="s">
        <v>22</v>
      </c>
      <c r="E168" s="45">
        <v>3</v>
      </c>
      <c r="F168" s="45"/>
      <c r="G168">
        <v>6</v>
      </c>
    </row>
    <row r="169" spans="2:7" ht="15">
      <c r="B169" s="39" t="s">
        <v>150</v>
      </c>
      <c r="C169" s="39" t="s">
        <v>253</v>
      </c>
      <c r="D169" t="s">
        <v>18</v>
      </c>
      <c r="E169" s="45">
        <v>2.97</v>
      </c>
      <c r="F169" s="45">
        <v>2.91</v>
      </c>
      <c r="G169">
        <v>5</v>
      </c>
    </row>
    <row r="170" spans="2:7" ht="15">
      <c r="B170" s="39" t="s">
        <v>151</v>
      </c>
      <c r="C170" t="s">
        <v>241</v>
      </c>
      <c r="D170" t="s">
        <v>269</v>
      </c>
      <c r="E170" s="45">
        <v>2.97</v>
      </c>
      <c r="F170" s="45"/>
      <c r="G170">
        <v>4</v>
      </c>
    </row>
    <row r="171" spans="2:7" ht="15">
      <c r="B171" s="39" t="s">
        <v>152</v>
      </c>
      <c r="C171" t="s">
        <v>264</v>
      </c>
      <c r="D171" t="s">
        <v>269</v>
      </c>
      <c r="E171" s="45">
        <v>2.95</v>
      </c>
      <c r="G171">
        <v>3</v>
      </c>
    </row>
    <row r="172" spans="2:7" ht="15">
      <c r="B172" s="39" t="s">
        <v>153</v>
      </c>
      <c r="C172" t="s">
        <v>243</v>
      </c>
      <c r="D172" t="s">
        <v>24</v>
      </c>
      <c r="E172" s="45">
        <v>2.9</v>
      </c>
      <c r="F172" s="45"/>
      <c r="G172">
        <v>2</v>
      </c>
    </row>
    <row r="173" spans="2:7" ht="15">
      <c r="B173" s="39" t="s">
        <v>154</v>
      </c>
      <c r="C173" t="s">
        <v>255</v>
      </c>
      <c r="D173" t="s">
        <v>18</v>
      </c>
      <c r="E173" s="45">
        <v>2.85</v>
      </c>
      <c r="F173" s="45"/>
      <c r="G173">
        <v>1</v>
      </c>
    </row>
    <row r="175" spans="3:6" ht="15">
      <c r="C175" s="40"/>
      <c r="D175" s="40" t="s">
        <v>267</v>
      </c>
      <c r="E175" s="40"/>
      <c r="F175" s="40"/>
    </row>
    <row r="176" spans="3:6" ht="15">
      <c r="C176" s="47"/>
      <c r="D176" s="40"/>
      <c r="E176" s="40"/>
      <c r="F176" s="40"/>
    </row>
    <row r="177" spans="3:6" ht="15">
      <c r="C177" s="47" t="s">
        <v>3</v>
      </c>
      <c r="D177" s="40" t="s">
        <v>4</v>
      </c>
      <c r="E177" s="40" t="s">
        <v>8</v>
      </c>
      <c r="F177" s="40"/>
    </row>
    <row r="178" spans="3:5" ht="15">
      <c r="C178" s="46" t="s">
        <v>9</v>
      </c>
      <c r="D178" t="s">
        <v>10</v>
      </c>
      <c r="E178">
        <v>480</v>
      </c>
    </row>
    <row r="179" spans="3:5" ht="15">
      <c r="C179" s="46" t="s">
        <v>11</v>
      </c>
      <c r="D179" t="s">
        <v>12</v>
      </c>
      <c r="E179">
        <v>476</v>
      </c>
    </row>
    <row r="180" spans="3:5" ht="15">
      <c r="C180" s="46" t="s">
        <v>13</v>
      </c>
      <c r="D180" t="s">
        <v>14</v>
      </c>
      <c r="E180">
        <v>413</v>
      </c>
    </row>
    <row r="181" spans="3:5" ht="15">
      <c r="C181" s="46" t="s">
        <v>15</v>
      </c>
      <c r="D181" t="s">
        <v>16</v>
      </c>
      <c r="E181">
        <v>408</v>
      </c>
    </row>
    <row r="182" spans="3:5" ht="15">
      <c r="C182" s="46" t="s">
        <v>17</v>
      </c>
      <c r="D182" t="s">
        <v>22</v>
      </c>
      <c r="E182">
        <v>343</v>
      </c>
    </row>
    <row r="183" spans="3:5" ht="15">
      <c r="C183" s="46" t="s">
        <v>19</v>
      </c>
      <c r="D183" t="s">
        <v>20</v>
      </c>
      <c r="E183">
        <v>266</v>
      </c>
    </row>
    <row r="184" spans="3:5" ht="15">
      <c r="C184" s="46" t="s">
        <v>21</v>
      </c>
      <c r="D184" t="s">
        <v>24</v>
      </c>
      <c r="E184">
        <v>241</v>
      </c>
    </row>
    <row r="185" spans="3:5" ht="15">
      <c r="C185" s="46" t="s">
        <v>23</v>
      </c>
      <c r="D185" t="s">
        <v>18</v>
      </c>
      <c r="E185">
        <v>231</v>
      </c>
    </row>
    <row r="187" ht="15">
      <c r="B187" s="40" t="s">
        <v>271</v>
      </c>
    </row>
    <row r="189" spans="2:6" ht="15">
      <c r="B189" s="40" t="s">
        <v>3</v>
      </c>
      <c r="C189" s="40" t="s">
        <v>65</v>
      </c>
      <c r="D189" s="40" t="s">
        <v>4</v>
      </c>
      <c r="E189" s="40" t="s">
        <v>66</v>
      </c>
      <c r="F189" s="40" t="s">
        <v>8</v>
      </c>
    </row>
    <row r="190" spans="2:6" ht="15.75">
      <c r="B190" s="39" t="s">
        <v>9</v>
      </c>
      <c r="C190" t="s">
        <v>272</v>
      </c>
      <c r="D190" t="s">
        <v>270</v>
      </c>
      <c r="E190" s="51" t="s">
        <v>273</v>
      </c>
      <c r="F190" s="41">
        <v>33</v>
      </c>
    </row>
    <row r="191" spans="2:6" ht="15.75">
      <c r="B191" s="39"/>
      <c r="C191" t="s">
        <v>274</v>
      </c>
      <c r="D191" t="s">
        <v>24</v>
      </c>
      <c r="E191" s="51" t="s">
        <v>273</v>
      </c>
      <c r="F191" s="41">
        <v>33</v>
      </c>
    </row>
    <row r="192" spans="2:6" ht="15.75">
      <c r="B192" s="39" t="s">
        <v>13</v>
      </c>
      <c r="C192" t="s">
        <v>275</v>
      </c>
      <c r="D192" t="s">
        <v>12</v>
      </c>
      <c r="E192" s="51" t="s">
        <v>276</v>
      </c>
      <c r="F192" s="41">
        <v>30</v>
      </c>
    </row>
    <row r="193" spans="2:6" ht="15.75">
      <c r="B193" s="39"/>
      <c r="C193" t="s">
        <v>280</v>
      </c>
      <c r="D193" t="s">
        <v>18</v>
      </c>
      <c r="E193" s="51" t="s">
        <v>276</v>
      </c>
      <c r="F193" s="41">
        <v>30</v>
      </c>
    </row>
    <row r="194" spans="2:6" ht="15.75">
      <c r="B194" s="39" t="s">
        <v>17</v>
      </c>
      <c r="C194" t="s">
        <v>277</v>
      </c>
      <c r="D194" t="s">
        <v>12</v>
      </c>
      <c r="E194" s="51" t="s">
        <v>69</v>
      </c>
      <c r="F194" s="41">
        <v>28</v>
      </c>
    </row>
    <row r="195" spans="2:6" ht="15.75">
      <c r="B195" s="39" t="s">
        <v>19</v>
      </c>
      <c r="C195" t="s">
        <v>278</v>
      </c>
      <c r="D195" t="s">
        <v>12</v>
      </c>
      <c r="E195" s="51" t="s">
        <v>73</v>
      </c>
      <c r="F195" s="41">
        <v>27</v>
      </c>
    </row>
    <row r="196" spans="2:6" ht="15.75">
      <c r="B196" s="39"/>
      <c r="C196" t="s">
        <v>279</v>
      </c>
      <c r="D196" t="s">
        <v>18</v>
      </c>
      <c r="E196" s="51" t="s">
        <v>73</v>
      </c>
      <c r="F196" s="41">
        <v>27</v>
      </c>
    </row>
    <row r="197" spans="2:6" ht="15.75">
      <c r="B197" s="39" t="s">
        <v>23</v>
      </c>
      <c r="C197" t="s">
        <v>281</v>
      </c>
      <c r="D197" t="s">
        <v>270</v>
      </c>
      <c r="E197" s="51" t="s">
        <v>75</v>
      </c>
      <c r="F197" s="38">
        <v>25</v>
      </c>
    </row>
    <row r="198" spans="2:6" ht="15.75">
      <c r="B198" s="39"/>
      <c r="C198" t="s">
        <v>282</v>
      </c>
      <c r="D198" t="s">
        <v>20</v>
      </c>
      <c r="E198" s="51" t="s">
        <v>75</v>
      </c>
      <c r="F198" s="41">
        <v>25</v>
      </c>
    </row>
    <row r="199" spans="2:6" ht="15.75">
      <c r="B199" s="39"/>
      <c r="C199" t="s">
        <v>283</v>
      </c>
      <c r="D199" t="s">
        <v>270</v>
      </c>
      <c r="E199" s="51" t="s">
        <v>75</v>
      </c>
      <c r="F199" s="41">
        <v>25</v>
      </c>
    </row>
    <row r="200" spans="2:6" ht="15.75">
      <c r="B200" s="39" t="s">
        <v>126</v>
      </c>
      <c r="C200" t="s">
        <v>284</v>
      </c>
      <c r="D200" t="s">
        <v>10</v>
      </c>
      <c r="E200" s="51" t="s">
        <v>78</v>
      </c>
      <c r="F200" s="41">
        <v>22</v>
      </c>
    </row>
    <row r="201" spans="2:6" ht="15.75">
      <c r="B201" s="39" t="s">
        <v>127</v>
      </c>
      <c r="C201" t="s">
        <v>285</v>
      </c>
      <c r="D201" t="s">
        <v>14</v>
      </c>
      <c r="E201" s="51" t="s">
        <v>286</v>
      </c>
      <c r="F201" s="41">
        <v>21</v>
      </c>
    </row>
    <row r="202" spans="2:6" ht="15.75">
      <c r="B202" s="39"/>
      <c r="C202" t="s">
        <v>287</v>
      </c>
      <c r="D202" t="s">
        <v>24</v>
      </c>
      <c r="E202" s="51" t="s">
        <v>286</v>
      </c>
      <c r="F202" s="41">
        <v>21</v>
      </c>
    </row>
    <row r="203" spans="2:6" ht="15.75">
      <c r="B203" s="39" t="s">
        <v>129</v>
      </c>
      <c r="C203" t="s">
        <v>288</v>
      </c>
      <c r="D203" t="s">
        <v>24</v>
      </c>
      <c r="E203" s="51" t="s">
        <v>83</v>
      </c>
      <c r="F203" s="41">
        <v>19</v>
      </c>
    </row>
    <row r="204" spans="2:6" ht="15.75">
      <c r="B204" s="39" t="s">
        <v>130</v>
      </c>
      <c r="C204" t="s">
        <v>389</v>
      </c>
      <c r="D204" t="s">
        <v>10</v>
      </c>
      <c r="E204" s="51" t="s">
        <v>87</v>
      </c>
      <c r="F204" s="41">
        <v>18</v>
      </c>
    </row>
    <row r="205" spans="2:6" ht="15.75">
      <c r="B205" s="39"/>
      <c r="C205" t="s">
        <v>289</v>
      </c>
      <c r="D205" t="s">
        <v>10</v>
      </c>
      <c r="E205" s="51" t="s">
        <v>87</v>
      </c>
      <c r="F205" s="41">
        <v>18</v>
      </c>
    </row>
    <row r="206" spans="2:6" ht="15.75">
      <c r="B206" s="39" t="s">
        <v>132</v>
      </c>
      <c r="C206" t="s">
        <v>290</v>
      </c>
      <c r="D206" t="s">
        <v>14</v>
      </c>
      <c r="E206" s="51" t="s">
        <v>94</v>
      </c>
      <c r="F206" s="41">
        <v>16</v>
      </c>
    </row>
    <row r="207" spans="2:6" ht="15.75">
      <c r="B207" s="39"/>
      <c r="C207" t="s">
        <v>291</v>
      </c>
      <c r="D207" t="s">
        <v>12</v>
      </c>
      <c r="E207" s="51" t="s">
        <v>94</v>
      </c>
      <c r="F207" s="41">
        <v>16</v>
      </c>
    </row>
    <row r="208" spans="2:6" ht="15.75">
      <c r="B208" s="39"/>
      <c r="C208" t="s">
        <v>292</v>
      </c>
      <c r="D208" t="s">
        <v>270</v>
      </c>
      <c r="E208" s="51" t="s">
        <v>94</v>
      </c>
      <c r="F208" s="41">
        <v>16</v>
      </c>
    </row>
    <row r="209" spans="2:6" ht="15.75">
      <c r="B209" s="39" t="s">
        <v>135</v>
      </c>
      <c r="C209" t="s">
        <v>293</v>
      </c>
      <c r="D209" t="s">
        <v>10</v>
      </c>
      <c r="E209" s="51" t="s">
        <v>294</v>
      </c>
      <c r="F209" s="41">
        <v>13</v>
      </c>
    </row>
    <row r="210" spans="2:6" ht="15.75">
      <c r="B210" s="39"/>
      <c r="C210" t="s">
        <v>295</v>
      </c>
      <c r="D210" t="s">
        <v>270</v>
      </c>
      <c r="E210" s="51" t="s">
        <v>294</v>
      </c>
      <c r="F210" s="41">
        <v>13</v>
      </c>
    </row>
    <row r="211" spans="2:6" ht="15.75">
      <c r="B211" s="39" t="s">
        <v>137</v>
      </c>
      <c r="C211" t="s">
        <v>296</v>
      </c>
      <c r="D211" t="s">
        <v>18</v>
      </c>
      <c r="E211" s="51" t="s">
        <v>99</v>
      </c>
      <c r="F211" s="41">
        <v>11</v>
      </c>
    </row>
    <row r="212" spans="2:6" ht="15.75">
      <c r="B212" s="39"/>
      <c r="C212" t="s">
        <v>297</v>
      </c>
      <c r="D212" t="s">
        <v>18</v>
      </c>
      <c r="E212" s="51" t="s">
        <v>99</v>
      </c>
      <c r="F212" s="41">
        <v>11</v>
      </c>
    </row>
    <row r="213" spans="2:6" ht="15.75">
      <c r="B213" s="39" t="s">
        <v>139</v>
      </c>
      <c r="C213" t="s">
        <v>298</v>
      </c>
      <c r="D213" t="s">
        <v>14</v>
      </c>
      <c r="E213" s="51" t="s">
        <v>101</v>
      </c>
      <c r="F213" s="41">
        <v>9</v>
      </c>
    </row>
    <row r="214" spans="2:6" ht="15.75">
      <c r="B214" s="39" t="s">
        <v>140</v>
      </c>
      <c r="C214" t="s">
        <v>299</v>
      </c>
      <c r="D214" t="s">
        <v>14</v>
      </c>
      <c r="E214" s="51" t="s">
        <v>105</v>
      </c>
      <c r="F214" s="41">
        <v>8</v>
      </c>
    </row>
    <row r="215" spans="2:6" ht="15.75">
      <c r="B215" s="39"/>
      <c r="C215" t="s">
        <v>300</v>
      </c>
      <c r="D215" t="s">
        <v>20</v>
      </c>
      <c r="E215" s="51" t="s">
        <v>105</v>
      </c>
      <c r="F215" s="41">
        <v>8</v>
      </c>
    </row>
    <row r="216" spans="2:6" ht="15.75">
      <c r="B216" s="39"/>
      <c r="C216" t="s">
        <v>301</v>
      </c>
      <c r="D216" t="s">
        <v>20</v>
      </c>
      <c r="E216" s="51" t="s">
        <v>105</v>
      </c>
      <c r="F216" s="41">
        <v>8</v>
      </c>
    </row>
    <row r="217" spans="2:6" ht="15.75">
      <c r="B217" s="39"/>
      <c r="C217" t="s">
        <v>302</v>
      </c>
      <c r="D217" t="s">
        <v>20</v>
      </c>
      <c r="E217" s="51" t="s">
        <v>105</v>
      </c>
      <c r="F217" s="41">
        <v>8</v>
      </c>
    </row>
    <row r="218" spans="2:6" ht="15.75">
      <c r="B218" s="39" t="s">
        <v>144</v>
      </c>
      <c r="C218" t="s">
        <v>303</v>
      </c>
      <c r="D218" t="s">
        <v>12</v>
      </c>
      <c r="E218" s="51" t="s">
        <v>107</v>
      </c>
      <c r="F218" s="41">
        <v>4</v>
      </c>
    </row>
    <row r="219" spans="2:6" ht="15.75">
      <c r="B219" s="39" t="s">
        <v>145</v>
      </c>
      <c r="C219" t="s">
        <v>304</v>
      </c>
      <c r="D219" t="s">
        <v>10</v>
      </c>
      <c r="E219" s="51" t="s">
        <v>111</v>
      </c>
      <c r="F219" s="41">
        <v>3</v>
      </c>
    </row>
    <row r="220" spans="2:6" ht="15.75">
      <c r="B220" s="39" t="s">
        <v>146</v>
      </c>
      <c r="C220" t="s">
        <v>305</v>
      </c>
      <c r="D220" t="s">
        <v>24</v>
      </c>
      <c r="E220" s="51" t="s">
        <v>116</v>
      </c>
      <c r="F220" s="41">
        <v>2</v>
      </c>
    </row>
    <row r="221" spans="2:6" ht="15.75">
      <c r="B221" s="39" t="s">
        <v>147</v>
      </c>
      <c r="C221" t="s">
        <v>306</v>
      </c>
      <c r="D221" t="s">
        <v>20</v>
      </c>
      <c r="E221" s="51" t="s">
        <v>123</v>
      </c>
      <c r="F221" s="41">
        <v>1</v>
      </c>
    </row>
    <row r="222" spans="2:5" ht="15">
      <c r="B222" s="39"/>
      <c r="C222" t="s">
        <v>292</v>
      </c>
      <c r="D222" t="s">
        <v>270</v>
      </c>
      <c r="E222" t="s">
        <v>307</v>
      </c>
    </row>
    <row r="223" ht="15">
      <c r="B223" s="39"/>
    </row>
    <row r="224" ht="15">
      <c r="B224" s="40" t="s">
        <v>308</v>
      </c>
    </row>
    <row r="225" ht="15">
      <c r="B225" s="39"/>
    </row>
    <row r="226" spans="2:7" ht="15">
      <c r="B226" s="40" t="s">
        <v>3</v>
      </c>
      <c r="C226" s="40" t="s">
        <v>65</v>
      </c>
      <c r="D226" s="40" t="s">
        <v>4</v>
      </c>
      <c r="E226" s="40" t="s">
        <v>156</v>
      </c>
      <c r="F226" s="40" t="s">
        <v>157</v>
      </c>
      <c r="G226" s="40" t="s">
        <v>8</v>
      </c>
    </row>
    <row r="227" spans="2:7" ht="15">
      <c r="B227" s="39" t="s">
        <v>9</v>
      </c>
      <c r="C227" s="39" t="s">
        <v>274</v>
      </c>
      <c r="D227" t="s">
        <v>24</v>
      </c>
      <c r="E227" s="51" t="s">
        <v>330</v>
      </c>
      <c r="F227" s="51"/>
      <c r="G227" s="52">
        <v>33</v>
      </c>
    </row>
    <row r="228" spans="2:7" ht="15">
      <c r="B228" s="39" t="s">
        <v>11</v>
      </c>
      <c r="C228" s="39" t="s">
        <v>272</v>
      </c>
      <c r="D228" t="s">
        <v>270</v>
      </c>
      <c r="E228" s="51">
        <v>3.86</v>
      </c>
      <c r="F228" s="51">
        <v>3.81</v>
      </c>
      <c r="G228" s="52">
        <v>31</v>
      </c>
    </row>
    <row r="229" spans="2:7" ht="15">
      <c r="B229" s="39" t="s">
        <v>13</v>
      </c>
      <c r="C229" s="39" t="s">
        <v>336</v>
      </c>
      <c r="D229" t="s">
        <v>10</v>
      </c>
      <c r="E229" s="51">
        <v>3.86</v>
      </c>
      <c r="F229" s="51">
        <v>3.75</v>
      </c>
      <c r="G229" s="52">
        <v>30</v>
      </c>
    </row>
    <row r="230" spans="2:7" ht="15">
      <c r="B230" s="39" t="s">
        <v>15</v>
      </c>
      <c r="C230" s="39" t="s">
        <v>281</v>
      </c>
      <c r="D230" t="s">
        <v>16</v>
      </c>
      <c r="E230" s="51" t="s">
        <v>165</v>
      </c>
      <c r="F230" s="51"/>
      <c r="G230" s="52">
        <v>29</v>
      </c>
    </row>
    <row r="231" spans="2:7" ht="15">
      <c r="B231" s="39" t="s">
        <v>17</v>
      </c>
      <c r="C231" s="39" t="s">
        <v>275</v>
      </c>
      <c r="D231" t="s">
        <v>12</v>
      </c>
      <c r="E231" s="51" t="s">
        <v>319</v>
      </c>
      <c r="F231" s="51">
        <v>3.73</v>
      </c>
      <c r="G231" s="52">
        <v>28</v>
      </c>
    </row>
    <row r="232" spans="2:7" ht="15">
      <c r="B232" s="39" t="s">
        <v>19</v>
      </c>
      <c r="C232" s="39" t="s">
        <v>278</v>
      </c>
      <c r="D232" t="s">
        <v>12</v>
      </c>
      <c r="E232" s="51" t="s">
        <v>319</v>
      </c>
      <c r="F232" s="51">
        <v>3.77</v>
      </c>
      <c r="G232" s="52">
        <v>27</v>
      </c>
    </row>
    <row r="233" spans="2:7" ht="15">
      <c r="B233" s="39" t="s">
        <v>21</v>
      </c>
      <c r="C233" s="39" t="s">
        <v>293</v>
      </c>
      <c r="D233" t="s">
        <v>10</v>
      </c>
      <c r="E233" s="51" t="s">
        <v>333</v>
      </c>
      <c r="F233" s="51"/>
      <c r="G233" s="52">
        <v>26</v>
      </c>
    </row>
    <row r="234" spans="2:7" ht="15">
      <c r="B234" s="39" t="s">
        <v>23</v>
      </c>
      <c r="C234" s="39" t="s">
        <v>280</v>
      </c>
      <c r="D234" t="s">
        <v>18</v>
      </c>
      <c r="E234" s="51" t="s">
        <v>324</v>
      </c>
      <c r="F234" s="51"/>
      <c r="G234" s="52">
        <v>25</v>
      </c>
    </row>
    <row r="235" spans="2:7" ht="15">
      <c r="B235" s="39" t="s">
        <v>25</v>
      </c>
      <c r="C235" s="39" t="s">
        <v>321</v>
      </c>
      <c r="D235" t="s">
        <v>12</v>
      </c>
      <c r="E235" s="51" t="s">
        <v>322</v>
      </c>
      <c r="F235" s="51"/>
      <c r="G235" s="52">
        <v>24</v>
      </c>
    </row>
    <row r="236" spans="2:7" ht="15">
      <c r="B236" s="39" t="s">
        <v>27</v>
      </c>
      <c r="C236" s="39" t="s">
        <v>291</v>
      </c>
      <c r="D236" t="s">
        <v>12</v>
      </c>
      <c r="E236" s="51" t="s">
        <v>323</v>
      </c>
      <c r="F236" s="51">
        <v>3.45</v>
      </c>
      <c r="G236" s="52">
        <v>23</v>
      </c>
    </row>
    <row r="237" spans="2:7" ht="15">
      <c r="B237" s="39" t="s">
        <v>126</v>
      </c>
      <c r="C237" s="39" t="s">
        <v>304</v>
      </c>
      <c r="D237" t="s">
        <v>10</v>
      </c>
      <c r="E237" s="51" t="s">
        <v>323</v>
      </c>
      <c r="F237" s="51">
        <v>3.31</v>
      </c>
      <c r="G237" s="52">
        <v>22</v>
      </c>
    </row>
    <row r="238" spans="2:7" ht="15">
      <c r="B238" s="39" t="s">
        <v>127</v>
      </c>
      <c r="C238" s="39" t="s">
        <v>337</v>
      </c>
      <c r="D238" t="s">
        <v>10</v>
      </c>
      <c r="E238" s="51" t="s">
        <v>338</v>
      </c>
      <c r="F238" s="51"/>
      <c r="G238" s="52">
        <v>21</v>
      </c>
    </row>
    <row r="239" spans="2:7" ht="15">
      <c r="B239" s="39" t="s">
        <v>128</v>
      </c>
      <c r="C239" s="39" t="s">
        <v>316</v>
      </c>
      <c r="D239" t="s">
        <v>16</v>
      </c>
      <c r="E239" s="51" t="s">
        <v>317</v>
      </c>
      <c r="F239" s="51"/>
      <c r="G239" s="52">
        <v>20</v>
      </c>
    </row>
    <row r="240" spans="2:7" ht="15">
      <c r="B240" s="39" t="s">
        <v>129</v>
      </c>
      <c r="C240" s="39" t="s">
        <v>314</v>
      </c>
      <c r="D240" t="s">
        <v>270</v>
      </c>
      <c r="E240" s="51" t="s">
        <v>315</v>
      </c>
      <c r="F240" s="51"/>
      <c r="G240" s="52">
        <v>19</v>
      </c>
    </row>
    <row r="241" spans="2:7" ht="15">
      <c r="B241" s="39" t="s">
        <v>130</v>
      </c>
      <c r="C241" t="s">
        <v>301</v>
      </c>
      <c r="D241" t="s">
        <v>20</v>
      </c>
      <c r="E241" s="51" t="s">
        <v>309</v>
      </c>
      <c r="F241" s="51">
        <v>3.15</v>
      </c>
      <c r="G241" s="52">
        <v>18</v>
      </c>
    </row>
    <row r="242" spans="2:7" ht="15">
      <c r="B242" s="39" t="s">
        <v>131</v>
      </c>
      <c r="C242" s="39" t="s">
        <v>318</v>
      </c>
      <c r="D242" t="s">
        <v>16</v>
      </c>
      <c r="E242" s="51" t="s">
        <v>309</v>
      </c>
      <c r="F242" s="51">
        <v>3.35</v>
      </c>
      <c r="G242" s="52">
        <v>17</v>
      </c>
    </row>
    <row r="243" spans="2:7" ht="15">
      <c r="B243" s="39" t="s">
        <v>132</v>
      </c>
      <c r="C243" s="39" t="s">
        <v>296</v>
      </c>
      <c r="D243" t="s">
        <v>18</v>
      </c>
      <c r="E243" s="51" t="s">
        <v>325</v>
      </c>
      <c r="F243" s="51"/>
      <c r="G243" s="52">
        <v>16</v>
      </c>
    </row>
    <row r="244" spans="2:7" ht="15">
      <c r="B244" s="39" t="s">
        <v>133</v>
      </c>
      <c r="C244" s="39" t="s">
        <v>331</v>
      </c>
      <c r="D244" t="s">
        <v>14</v>
      </c>
      <c r="E244" s="51" t="s">
        <v>332</v>
      </c>
      <c r="F244" s="51"/>
      <c r="G244" s="52">
        <v>15</v>
      </c>
    </row>
    <row r="245" spans="2:7" ht="15">
      <c r="B245" s="39" t="s">
        <v>134</v>
      </c>
      <c r="C245" s="39" t="s">
        <v>288</v>
      </c>
      <c r="D245" t="s">
        <v>24</v>
      </c>
      <c r="E245" s="51" t="s">
        <v>166</v>
      </c>
      <c r="F245" s="51">
        <v>3.22</v>
      </c>
      <c r="G245" s="52">
        <v>14</v>
      </c>
    </row>
    <row r="246" spans="2:7" ht="15">
      <c r="B246" s="39" t="s">
        <v>135</v>
      </c>
      <c r="C246" s="39" t="s">
        <v>328</v>
      </c>
      <c r="D246" t="s">
        <v>24</v>
      </c>
      <c r="E246" s="51" t="s">
        <v>166</v>
      </c>
      <c r="F246" s="51">
        <v>3.29</v>
      </c>
      <c r="G246" s="52">
        <v>13</v>
      </c>
    </row>
    <row r="247" spans="2:7" ht="15">
      <c r="B247" s="39" t="s">
        <v>136</v>
      </c>
      <c r="C247" s="39" t="s">
        <v>298</v>
      </c>
      <c r="D247" t="s">
        <v>14</v>
      </c>
      <c r="E247" s="51" t="s">
        <v>166</v>
      </c>
      <c r="F247" s="51">
        <v>3.24</v>
      </c>
      <c r="G247" s="52">
        <v>12</v>
      </c>
    </row>
    <row r="248" spans="2:7" ht="15">
      <c r="B248" s="39" t="s">
        <v>137</v>
      </c>
      <c r="C248" s="39" t="s">
        <v>334</v>
      </c>
      <c r="D248" t="s">
        <v>10</v>
      </c>
      <c r="E248" s="51" t="s">
        <v>335</v>
      </c>
      <c r="F248" s="51"/>
      <c r="G248" s="52">
        <v>11</v>
      </c>
    </row>
    <row r="249" spans="2:7" ht="15">
      <c r="B249" s="39" t="s">
        <v>138</v>
      </c>
      <c r="C249" s="39" t="s">
        <v>311</v>
      </c>
      <c r="D249" t="s">
        <v>20</v>
      </c>
      <c r="E249" s="51">
        <v>3.21</v>
      </c>
      <c r="F249" s="51"/>
      <c r="G249" s="52">
        <v>10</v>
      </c>
    </row>
    <row r="250" spans="2:7" ht="15">
      <c r="B250" s="39" t="s">
        <v>139</v>
      </c>
      <c r="C250" s="39" t="s">
        <v>327</v>
      </c>
      <c r="D250" t="s">
        <v>18</v>
      </c>
      <c r="E250" s="51" t="s">
        <v>312</v>
      </c>
      <c r="F250" s="51"/>
      <c r="G250" s="52">
        <v>9</v>
      </c>
    </row>
    <row r="251" spans="2:7" ht="15">
      <c r="B251" s="39" t="s">
        <v>140</v>
      </c>
      <c r="C251" s="39" t="s">
        <v>302</v>
      </c>
      <c r="D251" t="s">
        <v>20</v>
      </c>
      <c r="E251" s="51" t="s">
        <v>173</v>
      </c>
      <c r="F251" s="51"/>
      <c r="G251" s="52">
        <v>8</v>
      </c>
    </row>
    <row r="252" spans="2:7" ht="15">
      <c r="B252" s="39" t="s">
        <v>141</v>
      </c>
      <c r="C252" s="39" t="s">
        <v>282</v>
      </c>
      <c r="D252" t="s">
        <v>20</v>
      </c>
      <c r="E252" s="51" t="s">
        <v>313</v>
      </c>
      <c r="F252" s="51"/>
      <c r="G252" s="52">
        <v>7</v>
      </c>
    </row>
    <row r="253" spans="2:7" ht="15">
      <c r="B253" s="39" t="s">
        <v>142</v>
      </c>
      <c r="C253" s="39" t="s">
        <v>310</v>
      </c>
      <c r="D253" t="s">
        <v>20</v>
      </c>
      <c r="E253" s="51" t="s">
        <v>177</v>
      </c>
      <c r="F253" s="51"/>
      <c r="G253" s="52">
        <v>6</v>
      </c>
    </row>
    <row r="254" spans="2:7" ht="15">
      <c r="B254" s="39" t="s">
        <v>143</v>
      </c>
      <c r="C254" s="39" t="s">
        <v>320</v>
      </c>
      <c r="D254" t="s">
        <v>12</v>
      </c>
      <c r="E254" s="51" t="s">
        <v>187</v>
      </c>
      <c r="F254" s="51"/>
      <c r="G254" s="52">
        <v>5</v>
      </c>
    </row>
    <row r="255" spans="2:7" ht="15">
      <c r="B255" s="39" t="s">
        <v>144</v>
      </c>
      <c r="C255" s="39" t="s">
        <v>290</v>
      </c>
      <c r="D255" t="s">
        <v>14</v>
      </c>
      <c r="E255" s="51" t="s">
        <v>339</v>
      </c>
      <c r="F255" s="51"/>
      <c r="G255" s="52">
        <v>4</v>
      </c>
    </row>
    <row r="256" spans="2:7" ht="15">
      <c r="B256" s="39" t="s">
        <v>145</v>
      </c>
      <c r="C256" s="39" t="s">
        <v>297</v>
      </c>
      <c r="D256" t="s">
        <v>18</v>
      </c>
      <c r="E256" s="51" t="s">
        <v>326</v>
      </c>
      <c r="F256" s="51"/>
      <c r="G256" s="52">
        <v>3</v>
      </c>
    </row>
    <row r="257" spans="2:7" ht="15">
      <c r="B257" s="39" t="s">
        <v>146</v>
      </c>
      <c r="C257" s="39" t="s">
        <v>305</v>
      </c>
      <c r="D257" t="s">
        <v>24</v>
      </c>
      <c r="E257" s="51" t="s">
        <v>329</v>
      </c>
      <c r="F257" s="51"/>
      <c r="G257" s="52">
        <v>2</v>
      </c>
    </row>
    <row r="258" spans="2:7" ht="15">
      <c r="B258" s="39" t="s">
        <v>147</v>
      </c>
      <c r="C258" s="39" t="s">
        <v>299</v>
      </c>
      <c r="D258" t="s">
        <v>14</v>
      </c>
      <c r="E258" s="51" t="s">
        <v>340</v>
      </c>
      <c r="F258" s="51"/>
      <c r="G258" s="52">
        <v>1</v>
      </c>
    </row>
    <row r="259" ht="15">
      <c r="B259" s="39"/>
    </row>
    <row r="260" ht="15">
      <c r="B260" s="40" t="s">
        <v>341</v>
      </c>
    </row>
    <row r="261" ht="15">
      <c r="B261" s="39"/>
    </row>
    <row r="262" spans="2:6" ht="15">
      <c r="B262" s="40" t="s">
        <v>3</v>
      </c>
      <c r="C262" s="40" t="s">
        <v>65</v>
      </c>
      <c r="D262" s="40" t="s">
        <v>4</v>
      </c>
      <c r="E262" s="40" t="s">
        <v>66</v>
      </c>
      <c r="F262" s="40" t="s">
        <v>8</v>
      </c>
    </row>
    <row r="263" spans="2:6" ht="15">
      <c r="B263" s="39" t="s">
        <v>9</v>
      </c>
      <c r="C263" s="39" t="s">
        <v>348</v>
      </c>
      <c r="D263" s="39" t="s">
        <v>20</v>
      </c>
      <c r="E263">
        <v>9.2</v>
      </c>
      <c r="F263">
        <v>34</v>
      </c>
    </row>
    <row r="264" spans="2:6" ht="15">
      <c r="B264" s="39" t="s">
        <v>11</v>
      </c>
      <c r="C264" s="39" t="s">
        <v>349</v>
      </c>
      <c r="D264" t="s">
        <v>18</v>
      </c>
      <c r="E264">
        <v>9.3</v>
      </c>
      <c r="F264">
        <v>32</v>
      </c>
    </row>
    <row r="265" spans="2:6" ht="15">
      <c r="B265" s="39" t="s">
        <v>13</v>
      </c>
      <c r="C265" s="39" t="s">
        <v>350</v>
      </c>
      <c r="D265" s="39" t="s">
        <v>14</v>
      </c>
      <c r="E265">
        <v>9.5</v>
      </c>
      <c r="F265">
        <v>31</v>
      </c>
    </row>
    <row r="266" spans="2:6" ht="15">
      <c r="B266" s="39"/>
      <c r="C266" s="39" t="s">
        <v>351</v>
      </c>
      <c r="D266" t="s">
        <v>18</v>
      </c>
      <c r="E266">
        <v>9.5</v>
      </c>
      <c r="F266">
        <v>31</v>
      </c>
    </row>
    <row r="267" spans="2:6" ht="15">
      <c r="B267" s="39"/>
      <c r="C267" s="39" t="s">
        <v>352</v>
      </c>
      <c r="D267" s="39" t="s">
        <v>12</v>
      </c>
      <c r="E267">
        <v>9.5</v>
      </c>
      <c r="F267">
        <v>31</v>
      </c>
    </row>
    <row r="268" spans="2:6" ht="15">
      <c r="B268" s="39" t="s">
        <v>19</v>
      </c>
      <c r="C268" s="39" t="s">
        <v>347</v>
      </c>
      <c r="D268" s="39" t="s">
        <v>16</v>
      </c>
      <c r="E268">
        <v>9.6</v>
      </c>
      <c r="F268">
        <v>28</v>
      </c>
    </row>
    <row r="269" spans="2:6" ht="15">
      <c r="B269" s="39"/>
      <c r="C269" s="39" t="s">
        <v>353</v>
      </c>
      <c r="D269" s="39" t="s">
        <v>12</v>
      </c>
      <c r="E269">
        <v>9.6</v>
      </c>
      <c r="F269">
        <v>28</v>
      </c>
    </row>
    <row r="270" spans="2:6" ht="15">
      <c r="B270" s="39" t="s">
        <v>23</v>
      </c>
      <c r="C270" s="39" t="s">
        <v>354</v>
      </c>
      <c r="D270" s="39" t="s">
        <v>16</v>
      </c>
      <c r="E270">
        <v>9.7</v>
      </c>
      <c r="F270">
        <v>26</v>
      </c>
    </row>
    <row r="271" spans="2:6" ht="15">
      <c r="B271" s="39" t="s">
        <v>25</v>
      </c>
      <c r="C271" s="39" t="s">
        <v>355</v>
      </c>
      <c r="D271" s="39" t="s">
        <v>12</v>
      </c>
      <c r="E271">
        <v>9.8</v>
      </c>
      <c r="F271">
        <v>25</v>
      </c>
    </row>
    <row r="272" spans="2:6" ht="15">
      <c r="B272" s="39" t="s">
        <v>27</v>
      </c>
      <c r="C272" s="39" t="s">
        <v>356</v>
      </c>
      <c r="D272" s="39" t="s">
        <v>14</v>
      </c>
      <c r="E272">
        <v>9.9</v>
      </c>
      <c r="F272">
        <v>24</v>
      </c>
    </row>
    <row r="273" spans="2:6" ht="15">
      <c r="B273" s="39" t="s">
        <v>126</v>
      </c>
      <c r="C273" s="39" t="s">
        <v>357</v>
      </c>
      <c r="D273" s="39" t="s">
        <v>10</v>
      </c>
      <c r="E273">
        <v>10</v>
      </c>
      <c r="F273">
        <v>23</v>
      </c>
    </row>
    <row r="274" spans="2:6" ht="15">
      <c r="B274" s="39"/>
      <c r="C274" s="39" t="s">
        <v>358</v>
      </c>
      <c r="D274" s="39" t="s">
        <v>10</v>
      </c>
      <c r="E274">
        <v>10</v>
      </c>
      <c r="F274">
        <v>23</v>
      </c>
    </row>
    <row r="275" spans="2:6" ht="15">
      <c r="B275" s="39"/>
      <c r="C275" s="39" t="s">
        <v>359</v>
      </c>
      <c r="D275" s="39" t="s">
        <v>12</v>
      </c>
      <c r="E275">
        <v>10</v>
      </c>
      <c r="F275">
        <v>23</v>
      </c>
    </row>
    <row r="276" spans="2:6" ht="15">
      <c r="B276" s="39"/>
      <c r="C276" s="39" t="s">
        <v>360</v>
      </c>
      <c r="D276" s="39" t="s">
        <v>20</v>
      </c>
      <c r="E276">
        <v>10</v>
      </c>
      <c r="F276">
        <v>23</v>
      </c>
    </row>
    <row r="277" spans="2:6" ht="15">
      <c r="B277" s="39" t="s">
        <v>130</v>
      </c>
      <c r="C277" s="39" t="s">
        <v>361</v>
      </c>
      <c r="D277" s="39" t="s">
        <v>24</v>
      </c>
      <c r="E277">
        <v>10.1</v>
      </c>
      <c r="F277">
        <v>19</v>
      </c>
    </row>
    <row r="278" spans="2:6" ht="15">
      <c r="B278" s="39"/>
      <c r="C278" s="39" t="s">
        <v>362</v>
      </c>
      <c r="D278" s="39" t="s">
        <v>14</v>
      </c>
      <c r="E278">
        <v>10.1</v>
      </c>
      <c r="F278">
        <v>19</v>
      </c>
    </row>
    <row r="279" spans="2:6" ht="15">
      <c r="B279" s="39" t="s">
        <v>132</v>
      </c>
      <c r="C279" s="39" t="s">
        <v>363</v>
      </c>
      <c r="D279" s="39" t="s">
        <v>14</v>
      </c>
      <c r="E279">
        <v>10.2</v>
      </c>
      <c r="F279">
        <v>17</v>
      </c>
    </row>
    <row r="280" spans="2:6" ht="15">
      <c r="B280" s="39"/>
      <c r="C280" s="39" t="s">
        <v>364</v>
      </c>
      <c r="D280" s="39" t="s">
        <v>16</v>
      </c>
      <c r="E280">
        <v>10.2</v>
      </c>
      <c r="F280">
        <v>17</v>
      </c>
    </row>
    <row r="281" spans="2:6" ht="15">
      <c r="B281" s="39"/>
      <c r="C281" s="39" t="s">
        <v>365</v>
      </c>
      <c r="D281" t="s">
        <v>18</v>
      </c>
      <c r="E281">
        <v>10.2</v>
      </c>
      <c r="F281">
        <v>17</v>
      </c>
    </row>
    <row r="282" spans="2:6" ht="15">
      <c r="B282" s="39" t="s">
        <v>135</v>
      </c>
      <c r="C282" s="39" t="s">
        <v>366</v>
      </c>
      <c r="D282" s="39" t="s">
        <v>10</v>
      </c>
      <c r="E282">
        <v>10.3</v>
      </c>
      <c r="F282">
        <v>14</v>
      </c>
    </row>
    <row r="283" spans="2:6" ht="15">
      <c r="B283" s="39"/>
      <c r="C283" s="39" t="s">
        <v>367</v>
      </c>
      <c r="D283" s="39" t="s">
        <v>12</v>
      </c>
      <c r="E283">
        <v>10.3</v>
      </c>
      <c r="F283">
        <v>14</v>
      </c>
    </row>
    <row r="284" spans="2:6" ht="15">
      <c r="B284" s="39"/>
      <c r="C284" s="39" t="s">
        <v>368</v>
      </c>
      <c r="D284" s="39" t="s">
        <v>20</v>
      </c>
      <c r="E284">
        <v>10.3</v>
      </c>
      <c r="F284">
        <v>14</v>
      </c>
    </row>
    <row r="285" spans="2:6" ht="15">
      <c r="B285" s="39" t="s">
        <v>138</v>
      </c>
      <c r="C285" s="39" t="s">
        <v>369</v>
      </c>
      <c r="D285" s="39" t="s">
        <v>24</v>
      </c>
      <c r="E285">
        <v>10.4</v>
      </c>
      <c r="F285">
        <v>11</v>
      </c>
    </row>
    <row r="286" spans="2:6" ht="15">
      <c r="B286" s="39"/>
      <c r="C286" s="39" t="s">
        <v>370</v>
      </c>
      <c r="D286" s="39" t="s">
        <v>16</v>
      </c>
      <c r="E286">
        <v>10.4</v>
      </c>
      <c r="F286">
        <v>11</v>
      </c>
    </row>
    <row r="287" spans="2:6" ht="15">
      <c r="B287" s="39" t="s">
        <v>140</v>
      </c>
      <c r="C287" s="39" t="s">
        <v>371</v>
      </c>
      <c r="D287" s="39" t="s">
        <v>20</v>
      </c>
      <c r="E287">
        <v>10.5</v>
      </c>
      <c r="F287">
        <v>9</v>
      </c>
    </row>
    <row r="288" spans="2:6" ht="15">
      <c r="B288" s="39" t="s">
        <v>141</v>
      </c>
      <c r="C288" s="39" t="s">
        <v>372</v>
      </c>
      <c r="D288" s="39" t="s">
        <v>16</v>
      </c>
      <c r="E288">
        <v>10.6</v>
      </c>
      <c r="F288">
        <v>8</v>
      </c>
    </row>
    <row r="289" spans="2:6" ht="15">
      <c r="B289" s="39" t="s">
        <v>142</v>
      </c>
      <c r="C289" s="39" t="s">
        <v>373</v>
      </c>
      <c r="D289" s="39" t="s">
        <v>24</v>
      </c>
      <c r="E289">
        <v>10.7</v>
      </c>
      <c r="F289">
        <v>7</v>
      </c>
    </row>
    <row r="290" spans="2:6" ht="15">
      <c r="B290" s="39" t="s">
        <v>143</v>
      </c>
      <c r="C290" s="39" t="s">
        <v>374</v>
      </c>
      <c r="D290" s="39" t="s">
        <v>10</v>
      </c>
      <c r="E290">
        <v>10.9</v>
      </c>
      <c r="F290">
        <v>6</v>
      </c>
    </row>
    <row r="291" spans="2:6" ht="15">
      <c r="B291" s="39" t="s">
        <v>144</v>
      </c>
      <c r="C291" s="39" t="s">
        <v>346</v>
      </c>
      <c r="D291" s="39" t="s">
        <v>20</v>
      </c>
      <c r="E291">
        <v>11.1</v>
      </c>
      <c r="F291">
        <v>5</v>
      </c>
    </row>
    <row r="292" spans="2:6" ht="15">
      <c r="B292" s="39" t="s">
        <v>145</v>
      </c>
      <c r="C292" s="39" t="s">
        <v>345</v>
      </c>
      <c r="D292" t="s">
        <v>18</v>
      </c>
      <c r="E292">
        <v>11.4</v>
      </c>
      <c r="F292">
        <v>4</v>
      </c>
    </row>
    <row r="293" spans="2:6" ht="15">
      <c r="B293" s="39" t="s">
        <v>146</v>
      </c>
      <c r="C293" s="39" t="s">
        <v>344</v>
      </c>
      <c r="D293" s="39" t="s">
        <v>14</v>
      </c>
      <c r="E293">
        <v>11.5</v>
      </c>
      <c r="F293">
        <v>3</v>
      </c>
    </row>
    <row r="294" spans="2:6" ht="15">
      <c r="B294" s="39" t="s">
        <v>147</v>
      </c>
      <c r="C294" s="39" t="s">
        <v>342</v>
      </c>
      <c r="D294" t="s">
        <v>24</v>
      </c>
      <c r="E294">
        <v>11.6</v>
      </c>
      <c r="F294">
        <v>2</v>
      </c>
    </row>
    <row r="295" spans="2:6" ht="15">
      <c r="B295" s="39" t="s">
        <v>148</v>
      </c>
      <c r="C295" s="39" t="s">
        <v>343</v>
      </c>
      <c r="D295" t="s">
        <v>10</v>
      </c>
      <c r="E295">
        <v>12.2</v>
      </c>
      <c r="F295">
        <v>1</v>
      </c>
    </row>
    <row r="296" spans="2:5" ht="15">
      <c r="B296" s="39"/>
      <c r="C296" s="39" t="s">
        <v>347</v>
      </c>
      <c r="D296" s="39" t="s">
        <v>16</v>
      </c>
      <c r="E296" t="s">
        <v>307</v>
      </c>
    </row>
    <row r="298" ht="15">
      <c r="B298" s="40" t="s">
        <v>375</v>
      </c>
    </row>
    <row r="299" spans="2:7" ht="15">
      <c r="B299" s="40"/>
      <c r="C299" s="40"/>
      <c r="D299" s="40"/>
      <c r="E299" s="40"/>
      <c r="F299" s="40"/>
      <c r="G299" s="40"/>
    </row>
    <row r="300" spans="2:7" ht="15">
      <c r="B300" s="40" t="s">
        <v>3</v>
      </c>
      <c r="C300" s="40" t="s">
        <v>65</v>
      </c>
      <c r="D300" s="40" t="s">
        <v>4</v>
      </c>
      <c r="E300" s="40" t="s">
        <v>156</v>
      </c>
      <c r="F300" s="40" t="s">
        <v>157</v>
      </c>
      <c r="G300" s="40" t="s">
        <v>8</v>
      </c>
    </row>
    <row r="301" spans="2:7" ht="15">
      <c r="B301" s="39" t="s">
        <v>9</v>
      </c>
      <c r="C301" t="s">
        <v>348</v>
      </c>
      <c r="D301" t="s">
        <v>20</v>
      </c>
      <c r="E301" s="43">
        <v>4.3</v>
      </c>
      <c r="F301" s="43"/>
      <c r="G301">
        <v>34</v>
      </c>
    </row>
    <row r="302" spans="2:7" ht="15">
      <c r="B302" s="39" t="s">
        <v>11</v>
      </c>
      <c r="C302" t="s">
        <v>352</v>
      </c>
      <c r="D302" t="s">
        <v>12</v>
      </c>
      <c r="E302" s="43">
        <v>4.3</v>
      </c>
      <c r="F302" s="43"/>
      <c r="G302">
        <v>32</v>
      </c>
    </row>
    <row r="303" spans="2:7" ht="15">
      <c r="B303" s="39" t="s">
        <v>13</v>
      </c>
      <c r="C303" t="s">
        <v>386</v>
      </c>
      <c r="D303" t="s">
        <v>14</v>
      </c>
      <c r="E303" s="43">
        <v>4.26</v>
      </c>
      <c r="F303" s="43"/>
      <c r="G303">
        <v>31</v>
      </c>
    </row>
    <row r="304" spans="2:7" ht="15">
      <c r="B304" s="39" t="s">
        <v>15</v>
      </c>
      <c r="C304" t="s">
        <v>356</v>
      </c>
      <c r="D304" t="s">
        <v>14</v>
      </c>
      <c r="E304" s="43">
        <v>4.15</v>
      </c>
      <c r="F304" s="43"/>
      <c r="G304">
        <v>30</v>
      </c>
    </row>
    <row r="305" spans="2:7" ht="15">
      <c r="B305" s="39" t="s">
        <v>17</v>
      </c>
      <c r="C305" t="s">
        <v>383</v>
      </c>
      <c r="D305" t="s">
        <v>12</v>
      </c>
      <c r="E305" s="43">
        <v>4.05</v>
      </c>
      <c r="F305" s="43"/>
      <c r="G305">
        <v>29</v>
      </c>
    </row>
    <row r="306" spans="2:7" ht="15">
      <c r="B306" s="39" t="s">
        <v>19</v>
      </c>
      <c r="C306" t="s">
        <v>387</v>
      </c>
      <c r="D306" t="s">
        <v>14</v>
      </c>
      <c r="E306" s="43">
        <v>4</v>
      </c>
      <c r="F306" s="43"/>
      <c r="G306">
        <v>28</v>
      </c>
    </row>
    <row r="307" spans="2:7" ht="15">
      <c r="B307" s="39" t="s">
        <v>21</v>
      </c>
      <c r="C307" t="s">
        <v>367</v>
      </c>
      <c r="D307" t="s">
        <v>12</v>
      </c>
      <c r="E307" s="43">
        <v>3.92</v>
      </c>
      <c r="F307" s="43"/>
      <c r="G307">
        <v>27</v>
      </c>
    </row>
    <row r="308" spans="2:7" ht="15">
      <c r="B308" s="39" t="s">
        <v>23</v>
      </c>
      <c r="C308" t="s">
        <v>353</v>
      </c>
      <c r="D308" t="s">
        <v>12</v>
      </c>
      <c r="E308" s="43">
        <v>3.87</v>
      </c>
      <c r="F308" s="43"/>
      <c r="G308">
        <v>26</v>
      </c>
    </row>
    <row r="309" spans="2:7" ht="15">
      <c r="B309" s="39" t="s">
        <v>25</v>
      </c>
      <c r="C309" t="s">
        <v>384</v>
      </c>
      <c r="D309" t="s">
        <v>10</v>
      </c>
      <c r="E309" s="43">
        <v>3.85</v>
      </c>
      <c r="F309" s="43"/>
      <c r="G309">
        <v>25</v>
      </c>
    </row>
    <row r="310" spans="2:7" ht="15">
      <c r="B310" s="39" t="s">
        <v>27</v>
      </c>
      <c r="C310" t="s">
        <v>354</v>
      </c>
      <c r="D310" t="s">
        <v>16</v>
      </c>
      <c r="E310" s="43">
        <v>3.83</v>
      </c>
      <c r="F310" s="43"/>
      <c r="G310">
        <v>24</v>
      </c>
    </row>
    <row r="311" spans="2:7" ht="15">
      <c r="B311" s="39" t="s">
        <v>126</v>
      </c>
      <c r="C311" t="s">
        <v>357</v>
      </c>
      <c r="D311" t="s">
        <v>10</v>
      </c>
      <c r="E311" s="43">
        <v>3.79</v>
      </c>
      <c r="F311" s="43"/>
      <c r="G311">
        <v>23</v>
      </c>
    </row>
    <row r="312" spans="2:7" ht="15">
      <c r="B312" s="39" t="s">
        <v>127</v>
      </c>
      <c r="C312" t="s">
        <v>347</v>
      </c>
      <c r="D312" t="s">
        <v>16</v>
      </c>
      <c r="E312" s="43">
        <v>3.78</v>
      </c>
      <c r="F312" s="43"/>
      <c r="G312">
        <v>22</v>
      </c>
    </row>
    <row r="313" spans="2:7" ht="15">
      <c r="B313" s="39" t="s">
        <v>128</v>
      </c>
      <c r="C313" t="s">
        <v>382</v>
      </c>
      <c r="D313" t="s">
        <v>18</v>
      </c>
      <c r="E313" s="43">
        <v>3.75</v>
      </c>
      <c r="F313" s="43"/>
      <c r="G313">
        <v>21</v>
      </c>
    </row>
    <row r="314" spans="2:7" ht="15">
      <c r="B314" s="39" t="s">
        <v>129</v>
      </c>
      <c r="C314" t="s">
        <v>380</v>
      </c>
      <c r="D314" t="s">
        <v>16</v>
      </c>
      <c r="E314" s="43">
        <v>3.72</v>
      </c>
      <c r="F314" s="43"/>
      <c r="G314">
        <v>20</v>
      </c>
    </row>
    <row r="315" spans="2:7" ht="15">
      <c r="B315" s="39" t="s">
        <v>130</v>
      </c>
      <c r="C315" t="s">
        <v>363</v>
      </c>
      <c r="D315" t="s">
        <v>14</v>
      </c>
      <c r="E315" s="43">
        <v>3.7</v>
      </c>
      <c r="F315" s="43">
        <v>3.47</v>
      </c>
      <c r="G315">
        <v>19</v>
      </c>
    </row>
    <row r="316" spans="2:7" ht="15">
      <c r="B316" s="39" t="s">
        <v>131</v>
      </c>
      <c r="C316" t="s">
        <v>349</v>
      </c>
      <c r="D316" t="s">
        <v>18</v>
      </c>
      <c r="E316" s="43">
        <v>3.7</v>
      </c>
      <c r="F316" s="43"/>
      <c r="G316">
        <v>18</v>
      </c>
    </row>
    <row r="317" spans="2:7" ht="15">
      <c r="B317" s="39" t="s">
        <v>132</v>
      </c>
      <c r="C317" t="s">
        <v>355</v>
      </c>
      <c r="D317" t="s">
        <v>12</v>
      </c>
      <c r="E317" s="43">
        <v>3.69</v>
      </c>
      <c r="F317" s="43"/>
      <c r="G317">
        <v>17</v>
      </c>
    </row>
    <row r="318" spans="2:7" ht="15">
      <c r="B318" s="39" t="s">
        <v>133</v>
      </c>
      <c r="C318" t="s">
        <v>378</v>
      </c>
      <c r="D318" t="s">
        <v>16</v>
      </c>
      <c r="E318" s="43">
        <v>3.67</v>
      </c>
      <c r="F318" s="43"/>
      <c r="G318">
        <v>16</v>
      </c>
    </row>
    <row r="319" spans="2:7" ht="15">
      <c r="B319" s="39" t="s">
        <v>134</v>
      </c>
      <c r="C319" t="s">
        <v>379</v>
      </c>
      <c r="D319" t="s">
        <v>16</v>
      </c>
      <c r="E319" s="43">
        <v>3.65</v>
      </c>
      <c r="F319" s="43"/>
      <c r="G319">
        <v>15</v>
      </c>
    </row>
    <row r="320" spans="2:7" ht="15">
      <c r="B320" s="39" t="s">
        <v>135</v>
      </c>
      <c r="C320" t="s">
        <v>366</v>
      </c>
      <c r="D320" t="s">
        <v>10</v>
      </c>
      <c r="E320" s="43">
        <v>3.62</v>
      </c>
      <c r="F320" s="43"/>
      <c r="G320">
        <v>14</v>
      </c>
    </row>
    <row r="321" spans="2:7" ht="15">
      <c r="B321" s="39" t="s">
        <v>136</v>
      </c>
      <c r="C321" t="s">
        <v>369</v>
      </c>
      <c r="D321" t="s">
        <v>24</v>
      </c>
      <c r="E321" s="43">
        <v>3.6</v>
      </c>
      <c r="F321" s="43"/>
      <c r="G321">
        <v>13</v>
      </c>
    </row>
    <row r="322" spans="2:7" ht="15">
      <c r="B322" s="39" t="s">
        <v>137</v>
      </c>
      <c r="C322" t="s">
        <v>385</v>
      </c>
      <c r="D322" t="s">
        <v>14</v>
      </c>
      <c r="E322" s="43">
        <v>3.43</v>
      </c>
      <c r="F322" s="43"/>
      <c r="G322">
        <v>12</v>
      </c>
    </row>
    <row r="323" spans="2:7" ht="15">
      <c r="B323" s="39" t="s">
        <v>138</v>
      </c>
      <c r="C323" t="s">
        <v>371</v>
      </c>
      <c r="D323" t="s">
        <v>20</v>
      </c>
      <c r="E323" s="43">
        <v>3.41</v>
      </c>
      <c r="F323" s="43"/>
      <c r="G323">
        <v>11</v>
      </c>
    </row>
    <row r="324" spans="2:7" ht="15">
      <c r="B324" s="39" t="s">
        <v>139</v>
      </c>
      <c r="C324" t="s">
        <v>376</v>
      </c>
      <c r="D324" t="s">
        <v>20</v>
      </c>
      <c r="E324" s="43">
        <v>3.4</v>
      </c>
      <c r="F324" s="43"/>
      <c r="G324">
        <v>10</v>
      </c>
    </row>
    <row r="325" spans="2:7" ht="15">
      <c r="B325" s="39" t="s">
        <v>140</v>
      </c>
      <c r="C325" t="s">
        <v>365</v>
      </c>
      <c r="D325" t="s">
        <v>18</v>
      </c>
      <c r="E325" s="43">
        <v>3.4</v>
      </c>
      <c r="F325" s="43"/>
      <c r="G325">
        <v>9</v>
      </c>
    </row>
    <row r="326" spans="2:7" ht="15">
      <c r="B326" s="39" t="s">
        <v>141</v>
      </c>
      <c r="C326" t="s">
        <v>373</v>
      </c>
      <c r="D326" t="s">
        <v>24</v>
      </c>
      <c r="E326" s="43">
        <v>3.35</v>
      </c>
      <c r="F326" s="43"/>
      <c r="G326">
        <v>8</v>
      </c>
    </row>
    <row r="327" spans="2:7" ht="15">
      <c r="B327" s="39" t="s">
        <v>142</v>
      </c>
      <c r="C327" t="s">
        <v>360</v>
      </c>
      <c r="D327" t="s">
        <v>20</v>
      </c>
      <c r="E327" s="43">
        <v>3.3</v>
      </c>
      <c r="F327" s="43"/>
      <c r="G327">
        <v>7</v>
      </c>
    </row>
    <row r="328" spans="2:7" ht="15">
      <c r="B328" s="39" t="s">
        <v>143</v>
      </c>
      <c r="C328" t="s">
        <v>361</v>
      </c>
      <c r="D328" t="s">
        <v>24</v>
      </c>
      <c r="E328" s="43">
        <v>3.26</v>
      </c>
      <c r="F328" s="43"/>
      <c r="G328">
        <v>6</v>
      </c>
    </row>
    <row r="329" spans="2:7" ht="15">
      <c r="B329" s="39" t="s">
        <v>144</v>
      </c>
      <c r="C329" t="s">
        <v>343</v>
      </c>
      <c r="D329" t="s">
        <v>10</v>
      </c>
      <c r="E329" s="43">
        <v>3.21</v>
      </c>
      <c r="F329" s="43"/>
      <c r="G329">
        <v>5</v>
      </c>
    </row>
    <row r="330" spans="2:7" ht="15">
      <c r="B330" s="39" t="s">
        <v>145</v>
      </c>
      <c r="C330" t="s">
        <v>374</v>
      </c>
      <c r="D330" t="s">
        <v>10</v>
      </c>
      <c r="E330" s="43">
        <v>3.15</v>
      </c>
      <c r="F330" s="43"/>
      <c r="G330">
        <v>4</v>
      </c>
    </row>
    <row r="331" spans="2:7" ht="15">
      <c r="B331" s="39" t="s">
        <v>146</v>
      </c>
      <c r="C331" t="s">
        <v>377</v>
      </c>
      <c r="D331" t="s">
        <v>20</v>
      </c>
      <c r="E331" s="43">
        <v>3.05</v>
      </c>
      <c r="F331" s="43"/>
      <c r="G331">
        <v>3</v>
      </c>
    </row>
    <row r="332" spans="2:7" ht="15">
      <c r="B332" s="39" t="s">
        <v>147</v>
      </c>
      <c r="C332" t="s">
        <v>342</v>
      </c>
      <c r="D332" t="s">
        <v>24</v>
      </c>
      <c r="E332" s="43">
        <v>3</v>
      </c>
      <c r="F332" s="43">
        <v>2.97</v>
      </c>
      <c r="G332">
        <v>2</v>
      </c>
    </row>
    <row r="333" spans="2:7" ht="15">
      <c r="B333" s="39" t="s">
        <v>148</v>
      </c>
      <c r="C333" t="s">
        <v>381</v>
      </c>
      <c r="D333" t="s">
        <v>18</v>
      </c>
      <c r="E333" s="43">
        <v>3</v>
      </c>
      <c r="F333" s="43"/>
      <c r="G333">
        <v>1</v>
      </c>
    </row>
    <row r="335" spans="3:5" ht="15">
      <c r="C335" s="40"/>
      <c r="D335" s="40" t="s">
        <v>388</v>
      </c>
      <c r="E335" s="40"/>
    </row>
    <row r="336" spans="3:5" ht="15">
      <c r="C336" s="47"/>
      <c r="D336" s="40"/>
      <c r="E336" s="40"/>
    </row>
    <row r="337" spans="3:5" ht="15">
      <c r="C337" s="47" t="s">
        <v>3</v>
      </c>
      <c r="D337" s="40" t="s">
        <v>4</v>
      </c>
      <c r="E337" s="40" t="s">
        <v>8</v>
      </c>
    </row>
    <row r="338" spans="3:6" ht="15">
      <c r="C338" s="46" t="s">
        <v>9</v>
      </c>
      <c r="D338" t="s">
        <v>12</v>
      </c>
      <c r="E338">
        <v>424</v>
      </c>
      <c r="F338" s="42"/>
    </row>
    <row r="339" spans="3:6" ht="15">
      <c r="C339" s="46" t="s">
        <v>11</v>
      </c>
      <c r="D339" t="s">
        <v>16</v>
      </c>
      <c r="E339">
        <v>362</v>
      </c>
      <c r="F339" s="42"/>
    </row>
    <row r="340" spans="3:6" ht="15">
      <c r="C340" s="46" t="s">
        <v>13</v>
      </c>
      <c r="D340" t="s">
        <v>10</v>
      </c>
      <c r="E340">
        <v>303</v>
      </c>
      <c r="F340" s="42"/>
    </row>
    <row r="341" spans="3:6" ht="15">
      <c r="C341" s="46" t="s">
        <v>15</v>
      </c>
      <c r="D341" t="s">
        <v>14</v>
      </c>
      <c r="E341">
        <v>285</v>
      </c>
      <c r="F341" s="42"/>
    </row>
    <row r="342" spans="3:6" ht="15">
      <c r="C342" s="46" t="s">
        <v>17</v>
      </c>
      <c r="D342" t="s">
        <v>18</v>
      </c>
      <c r="E342">
        <v>265</v>
      </c>
      <c r="F342" s="42"/>
    </row>
    <row r="343" spans="3:6" ht="15">
      <c r="C343" s="46" t="s">
        <v>19</v>
      </c>
      <c r="D343" t="s">
        <v>20</v>
      </c>
      <c r="E343">
        <v>234</v>
      </c>
      <c r="F343" s="42"/>
    </row>
    <row r="344" spans="3:6" ht="15">
      <c r="C344" s="46" t="s">
        <v>21</v>
      </c>
      <c r="D344" t="s">
        <v>24</v>
      </c>
      <c r="E344">
        <v>205</v>
      </c>
      <c r="F344" s="42"/>
    </row>
    <row r="346" ht="15">
      <c r="B346" s="40" t="s">
        <v>392</v>
      </c>
    </row>
    <row r="348" spans="2:7" ht="15">
      <c r="B348" s="40" t="s">
        <v>3</v>
      </c>
      <c r="C348" s="40" t="s">
        <v>65</v>
      </c>
      <c r="D348" s="40" t="s">
        <v>4</v>
      </c>
      <c r="E348" s="40" t="s">
        <v>66</v>
      </c>
      <c r="F348" s="40" t="s">
        <v>67</v>
      </c>
      <c r="G348" s="40" t="s">
        <v>8</v>
      </c>
    </row>
    <row r="349" spans="2:7" ht="15">
      <c r="B349" t="s">
        <v>9</v>
      </c>
      <c r="C349" t="s">
        <v>393</v>
      </c>
      <c r="D349" t="s">
        <v>16</v>
      </c>
      <c r="E349" t="s">
        <v>394</v>
      </c>
      <c r="F349" t="s">
        <v>395</v>
      </c>
      <c r="G349">
        <v>33</v>
      </c>
    </row>
    <row r="350" spans="2:7" ht="15">
      <c r="B350" s="40" t="s">
        <v>11</v>
      </c>
      <c r="C350" t="s">
        <v>396</v>
      </c>
      <c r="D350" t="s">
        <v>12</v>
      </c>
      <c r="E350" t="s">
        <v>395</v>
      </c>
      <c r="F350" t="s">
        <v>71</v>
      </c>
      <c r="G350">
        <v>31</v>
      </c>
    </row>
    <row r="351" spans="2:7" ht="15">
      <c r="B351" t="s">
        <v>13</v>
      </c>
      <c r="C351" t="s">
        <v>397</v>
      </c>
      <c r="D351" t="s">
        <v>12</v>
      </c>
      <c r="E351" t="s">
        <v>394</v>
      </c>
      <c r="F351" t="s">
        <v>276</v>
      </c>
      <c r="G351">
        <v>30</v>
      </c>
    </row>
    <row r="352" spans="2:7" ht="15">
      <c r="B352" s="40" t="s">
        <v>15</v>
      </c>
      <c r="C352" t="s">
        <v>398</v>
      </c>
      <c r="D352" t="s">
        <v>12</v>
      </c>
      <c r="E352" t="s">
        <v>273</v>
      </c>
      <c r="G352">
        <v>29</v>
      </c>
    </row>
    <row r="353" spans="3:7" ht="15">
      <c r="C353" t="s">
        <v>399</v>
      </c>
      <c r="D353" t="s">
        <v>10</v>
      </c>
      <c r="E353" t="s">
        <v>273</v>
      </c>
      <c r="G353">
        <v>29</v>
      </c>
    </row>
    <row r="354" spans="3:7" ht="15">
      <c r="C354" t="s">
        <v>400</v>
      </c>
      <c r="D354" t="s">
        <v>12</v>
      </c>
      <c r="E354" t="s">
        <v>273</v>
      </c>
      <c r="G354">
        <v>29</v>
      </c>
    </row>
    <row r="355" spans="3:7" ht="15">
      <c r="C355" t="s">
        <v>401</v>
      </c>
      <c r="D355" t="s">
        <v>14</v>
      </c>
      <c r="E355" t="s">
        <v>273</v>
      </c>
      <c r="G355">
        <v>29</v>
      </c>
    </row>
    <row r="356" spans="2:7" ht="15">
      <c r="B356" t="s">
        <v>23</v>
      </c>
      <c r="C356" t="s">
        <v>402</v>
      </c>
      <c r="D356" t="s">
        <v>10</v>
      </c>
      <c r="E356" t="s">
        <v>276</v>
      </c>
      <c r="G356">
        <v>25</v>
      </c>
    </row>
    <row r="357" spans="3:7" ht="15">
      <c r="C357" t="s">
        <v>403</v>
      </c>
      <c r="D357" t="s">
        <v>20</v>
      </c>
      <c r="E357" t="s">
        <v>276</v>
      </c>
      <c r="G357">
        <v>25</v>
      </c>
    </row>
    <row r="358" spans="3:7" ht="15">
      <c r="C358" t="s">
        <v>404</v>
      </c>
      <c r="D358" t="s">
        <v>12</v>
      </c>
      <c r="E358" t="s">
        <v>276</v>
      </c>
      <c r="G358">
        <v>25</v>
      </c>
    </row>
    <row r="359" spans="2:7" ht="15">
      <c r="B359" t="s">
        <v>126</v>
      </c>
      <c r="C359" t="s">
        <v>405</v>
      </c>
      <c r="D359" t="s">
        <v>10</v>
      </c>
      <c r="E359" t="s">
        <v>73</v>
      </c>
      <c r="G359">
        <v>22</v>
      </c>
    </row>
    <row r="360" spans="3:7" ht="15">
      <c r="C360" t="s">
        <v>406</v>
      </c>
      <c r="D360" t="s">
        <v>16</v>
      </c>
      <c r="E360" t="s">
        <v>73</v>
      </c>
      <c r="G360">
        <v>22</v>
      </c>
    </row>
    <row r="361" spans="2:7" ht="15">
      <c r="B361" t="s">
        <v>128</v>
      </c>
      <c r="C361" t="s">
        <v>407</v>
      </c>
      <c r="D361" t="s">
        <v>20</v>
      </c>
      <c r="E361" t="s">
        <v>75</v>
      </c>
      <c r="G361">
        <v>20</v>
      </c>
    </row>
    <row r="362" spans="3:7" ht="15">
      <c r="C362" t="s">
        <v>408</v>
      </c>
      <c r="D362" t="s">
        <v>16</v>
      </c>
      <c r="E362" t="s">
        <v>75</v>
      </c>
      <c r="G362">
        <v>20</v>
      </c>
    </row>
    <row r="363" spans="2:7" ht="15">
      <c r="B363" t="s">
        <v>130</v>
      </c>
      <c r="C363" t="s">
        <v>409</v>
      </c>
      <c r="D363" t="s">
        <v>14</v>
      </c>
      <c r="E363" t="s">
        <v>78</v>
      </c>
      <c r="G363">
        <v>18</v>
      </c>
    </row>
    <row r="364" spans="3:7" ht="15">
      <c r="C364" t="s">
        <v>410</v>
      </c>
      <c r="D364" t="s">
        <v>20</v>
      </c>
      <c r="E364" t="s">
        <v>78</v>
      </c>
      <c r="G364">
        <v>18</v>
      </c>
    </row>
    <row r="365" spans="2:7" ht="15">
      <c r="B365" t="s">
        <v>132</v>
      </c>
      <c r="C365" t="s">
        <v>411</v>
      </c>
      <c r="D365" t="s">
        <v>10</v>
      </c>
      <c r="E365" t="s">
        <v>81</v>
      </c>
      <c r="G365">
        <v>16</v>
      </c>
    </row>
    <row r="366" spans="2:7" ht="15">
      <c r="B366" t="s">
        <v>133</v>
      </c>
      <c r="C366" t="s">
        <v>412</v>
      </c>
      <c r="D366" t="s">
        <v>10</v>
      </c>
      <c r="E366" t="s">
        <v>286</v>
      </c>
      <c r="G366">
        <v>15</v>
      </c>
    </row>
    <row r="367" spans="2:7" ht="15">
      <c r="B367" t="s">
        <v>134</v>
      </c>
      <c r="C367" t="s">
        <v>413</v>
      </c>
      <c r="D367" t="s">
        <v>539</v>
      </c>
      <c r="E367" t="s">
        <v>83</v>
      </c>
      <c r="G367">
        <v>14</v>
      </c>
    </row>
    <row r="368" spans="3:7" ht="15">
      <c r="C368" t="s">
        <v>414</v>
      </c>
      <c r="D368" t="s">
        <v>20</v>
      </c>
      <c r="E368" t="s">
        <v>83</v>
      </c>
      <c r="G368">
        <v>14</v>
      </c>
    </row>
    <row r="369" spans="3:7" ht="15">
      <c r="C369" t="s">
        <v>415</v>
      </c>
      <c r="D369" t="s">
        <v>539</v>
      </c>
      <c r="E369" t="s">
        <v>83</v>
      </c>
      <c r="G369">
        <v>14</v>
      </c>
    </row>
    <row r="370" spans="3:7" ht="15">
      <c r="C370" t="s">
        <v>416</v>
      </c>
      <c r="D370" t="s">
        <v>20</v>
      </c>
      <c r="E370" t="s">
        <v>83</v>
      </c>
      <c r="G370">
        <v>14</v>
      </c>
    </row>
    <row r="371" spans="2:7" ht="15">
      <c r="B371" t="s">
        <v>138</v>
      </c>
      <c r="C371" t="s">
        <v>417</v>
      </c>
      <c r="D371" t="s">
        <v>16</v>
      </c>
      <c r="E371" t="s">
        <v>94</v>
      </c>
      <c r="G371">
        <v>10</v>
      </c>
    </row>
    <row r="372" spans="2:7" ht="15">
      <c r="B372" t="s">
        <v>139</v>
      </c>
      <c r="C372" t="s">
        <v>418</v>
      </c>
      <c r="D372" t="s">
        <v>14</v>
      </c>
      <c r="E372" t="s">
        <v>294</v>
      </c>
      <c r="G372">
        <v>9</v>
      </c>
    </row>
    <row r="373" spans="3:7" ht="15">
      <c r="C373" t="s">
        <v>419</v>
      </c>
      <c r="D373" t="s">
        <v>14</v>
      </c>
      <c r="E373" t="s">
        <v>294</v>
      </c>
      <c r="G373">
        <v>9</v>
      </c>
    </row>
    <row r="374" spans="2:7" ht="15">
      <c r="B374" t="s">
        <v>141</v>
      </c>
      <c r="C374" t="s">
        <v>420</v>
      </c>
      <c r="D374" t="s">
        <v>14</v>
      </c>
      <c r="E374" t="s">
        <v>105</v>
      </c>
      <c r="G374">
        <v>7</v>
      </c>
    </row>
    <row r="375" spans="2:7" ht="15">
      <c r="B375" t="s">
        <v>142</v>
      </c>
      <c r="C375" t="s">
        <v>421</v>
      </c>
      <c r="D375" t="s">
        <v>24</v>
      </c>
      <c r="E375" t="s">
        <v>107</v>
      </c>
      <c r="G375">
        <v>6</v>
      </c>
    </row>
    <row r="376" spans="2:7" ht="15">
      <c r="B376" t="s">
        <v>143</v>
      </c>
      <c r="C376" t="s">
        <v>422</v>
      </c>
      <c r="D376" t="s">
        <v>539</v>
      </c>
      <c r="E376" t="s">
        <v>111</v>
      </c>
      <c r="G376">
        <v>5</v>
      </c>
    </row>
    <row r="377" spans="2:7" ht="15">
      <c r="B377" t="s">
        <v>144</v>
      </c>
      <c r="C377" t="s">
        <v>423</v>
      </c>
      <c r="D377" t="s">
        <v>24</v>
      </c>
      <c r="E377" t="s">
        <v>116</v>
      </c>
      <c r="G377">
        <v>4</v>
      </c>
    </row>
    <row r="378" spans="2:7" ht="15">
      <c r="B378" t="s">
        <v>145</v>
      </c>
      <c r="C378" t="s">
        <v>424</v>
      </c>
      <c r="D378" t="s">
        <v>16</v>
      </c>
      <c r="E378" t="s">
        <v>121</v>
      </c>
      <c r="G378">
        <v>3</v>
      </c>
    </row>
    <row r="379" spans="2:7" ht="15">
      <c r="B379" t="s">
        <v>146</v>
      </c>
      <c r="C379" t="s">
        <v>425</v>
      </c>
      <c r="D379" t="s">
        <v>539</v>
      </c>
      <c r="E379" t="s">
        <v>426</v>
      </c>
      <c r="G379">
        <v>2</v>
      </c>
    </row>
    <row r="380" spans="2:7" ht="15">
      <c r="B380" t="s">
        <v>147</v>
      </c>
      <c r="C380" t="s">
        <v>427</v>
      </c>
      <c r="D380" t="s">
        <v>24</v>
      </c>
      <c r="E380" t="s">
        <v>123</v>
      </c>
      <c r="G380">
        <v>1</v>
      </c>
    </row>
    <row r="382" ht="15">
      <c r="B382" s="40" t="s">
        <v>428</v>
      </c>
    </row>
    <row r="384" spans="2:7" ht="15">
      <c r="B384" s="40" t="s">
        <v>3</v>
      </c>
      <c r="C384" s="40" t="s">
        <v>65</v>
      </c>
      <c r="D384" s="40" t="s">
        <v>4</v>
      </c>
      <c r="E384" s="40" t="s">
        <v>156</v>
      </c>
      <c r="F384" s="40" t="s">
        <v>157</v>
      </c>
      <c r="G384" s="40" t="s">
        <v>8</v>
      </c>
    </row>
    <row r="385" spans="2:7" ht="15">
      <c r="B385" s="39" t="s">
        <v>9</v>
      </c>
      <c r="C385" t="s">
        <v>404</v>
      </c>
      <c r="D385" t="s">
        <v>12</v>
      </c>
      <c r="E385" t="s">
        <v>448</v>
      </c>
      <c r="G385">
        <v>31</v>
      </c>
    </row>
    <row r="386" spans="2:7" ht="15">
      <c r="B386" s="39" t="s">
        <v>11</v>
      </c>
      <c r="C386" t="s">
        <v>446</v>
      </c>
      <c r="D386" t="s">
        <v>12</v>
      </c>
      <c r="E386" t="s">
        <v>447</v>
      </c>
      <c r="G386">
        <v>29</v>
      </c>
    </row>
    <row r="387" spans="2:7" ht="15">
      <c r="B387" s="39" t="s">
        <v>13</v>
      </c>
      <c r="C387" t="s">
        <v>433</v>
      </c>
      <c r="D387" t="s">
        <v>10</v>
      </c>
      <c r="E387" t="s">
        <v>434</v>
      </c>
      <c r="G387">
        <v>28</v>
      </c>
    </row>
    <row r="388" spans="2:7" ht="15">
      <c r="B388" s="39" t="s">
        <v>15</v>
      </c>
      <c r="C388" t="s">
        <v>396</v>
      </c>
      <c r="D388" t="s">
        <v>12</v>
      </c>
      <c r="E388" t="s">
        <v>445</v>
      </c>
      <c r="F388">
        <v>3.68</v>
      </c>
      <c r="G388">
        <v>27</v>
      </c>
    </row>
    <row r="389" spans="2:7" ht="15">
      <c r="B389" s="39" t="s">
        <v>17</v>
      </c>
      <c r="C389" t="s">
        <v>451</v>
      </c>
      <c r="D389" t="s">
        <v>16</v>
      </c>
      <c r="E389" t="s">
        <v>445</v>
      </c>
      <c r="F389">
        <v>3.96</v>
      </c>
      <c r="G389">
        <v>26</v>
      </c>
    </row>
    <row r="390" spans="2:7" ht="15">
      <c r="B390" s="39" t="s">
        <v>19</v>
      </c>
      <c r="C390" t="s">
        <v>399</v>
      </c>
      <c r="D390" t="s">
        <v>10</v>
      </c>
      <c r="E390" t="s">
        <v>429</v>
      </c>
      <c r="G390">
        <v>25</v>
      </c>
    </row>
    <row r="391" spans="2:7" ht="15">
      <c r="B391" s="39" t="s">
        <v>21</v>
      </c>
      <c r="C391" t="s">
        <v>402</v>
      </c>
      <c r="D391" t="s">
        <v>10</v>
      </c>
      <c r="E391" t="s">
        <v>432</v>
      </c>
      <c r="F391">
        <v>3.9</v>
      </c>
      <c r="G391">
        <v>24</v>
      </c>
    </row>
    <row r="392" spans="2:7" ht="15">
      <c r="B392" s="39" t="s">
        <v>23</v>
      </c>
      <c r="C392" t="s">
        <v>437</v>
      </c>
      <c r="D392" t="s">
        <v>20</v>
      </c>
      <c r="E392" t="s">
        <v>432</v>
      </c>
      <c r="F392">
        <v>3.88</v>
      </c>
      <c r="G392">
        <v>23</v>
      </c>
    </row>
    <row r="393" spans="2:7" ht="15">
      <c r="B393" s="39" t="s">
        <v>25</v>
      </c>
      <c r="C393" t="s">
        <v>454</v>
      </c>
      <c r="D393" t="s">
        <v>14</v>
      </c>
      <c r="E393" t="s">
        <v>432</v>
      </c>
      <c r="F393">
        <v>3.91</v>
      </c>
      <c r="G393">
        <v>22</v>
      </c>
    </row>
    <row r="394" spans="2:7" ht="15">
      <c r="B394" s="39" t="s">
        <v>27</v>
      </c>
      <c r="C394" t="s">
        <v>442</v>
      </c>
      <c r="D394" t="s">
        <v>443</v>
      </c>
      <c r="E394" t="s">
        <v>444</v>
      </c>
      <c r="G394">
        <v>21</v>
      </c>
    </row>
    <row r="395" spans="2:7" ht="15">
      <c r="B395" s="39" t="s">
        <v>126</v>
      </c>
      <c r="C395" t="s">
        <v>405</v>
      </c>
      <c r="D395" t="s">
        <v>10</v>
      </c>
      <c r="E395" t="s">
        <v>333</v>
      </c>
      <c r="G395">
        <v>20</v>
      </c>
    </row>
    <row r="396" spans="2:7" ht="15">
      <c r="B396" s="39" t="s">
        <v>127</v>
      </c>
      <c r="C396" t="s">
        <v>449</v>
      </c>
      <c r="D396" t="s">
        <v>16</v>
      </c>
      <c r="E396" t="s">
        <v>195</v>
      </c>
      <c r="G396">
        <v>19</v>
      </c>
    </row>
    <row r="397" spans="2:7" ht="15">
      <c r="B397" s="39" t="s">
        <v>128</v>
      </c>
      <c r="C397" t="s">
        <v>430</v>
      </c>
      <c r="D397" t="s">
        <v>10</v>
      </c>
      <c r="E397" t="s">
        <v>431</v>
      </c>
      <c r="F397">
        <v>3.64</v>
      </c>
      <c r="G397">
        <v>18</v>
      </c>
    </row>
    <row r="398" spans="2:7" ht="15">
      <c r="B398" s="39" t="s">
        <v>129</v>
      </c>
      <c r="C398" t="s">
        <v>440</v>
      </c>
      <c r="D398" t="s">
        <v>20</v>
      </c>
      <c r="E398" t="s">
        <v>431</v>
      </c>
      <c r="F398">
        <v>3.55</v>
      </c>
      <c r="G398">
        <v>17</v>
      </c>
    </row>
    <row r="399" spans="2:7" ht="15">
      <c r="B399" s="39" t="s">
        <v>130</v>
      </c>
      <c r="C399" t="s">
        <v>438</v>
      </c>
      <c r="D399" t="s">
        <v>20</v>
      </c>
      <c r="E399" t="s">
        <v>439</v>
      </c>
      <c r="G399">
        <v>16</v>
      </c>
    </row>
    <row r="400" spans="2:7" ht="15">
      <c r="B400" s="39" t="s">
        <v>131</v>
      </c>
      <c r="C400" t="s">
        <v>406</v>
      </c>
      <c r="D400" t="s">
        <v>16</v>
      </c>
      <c r="E400" t="s">
        <v>450</v>
      </c>
      <c r="G400">
        <v>15</v>
      </c>
    </row>
    <row r="401" spans="2:7" ht="15">
      <c r="B401" s="39" t="s">
        <v>132</v>
      </c>
      <c r="C401" t="s">
        <v>407</v>
      </c>
      <c r="D401" t="s">
        <v>20</v>
      </c>
      <c r="E401" t="s">
        <v>441</v>
      </c>
      <c r="G401">
        <v>14</v>
      </c>
    </row>
    <row r="402" spans="2:7" ht="15">
      <c r="B402" s="39" t="s">
        <v>133</v>
      </c>
      <c r="C402" t="s">
        <v>409</v>
      </c>
      <c r="D402" t="s">
        <v>14</v>
      </c>
      <c r="E402" t="s">
        <v>453</v>
      </c>
      <c r="G402">
        <v>13</v>
      </c>
    </row>
    <row r="403" spans="2:7" ht="15">
      <c r="B403" s="39" t="s">
        <v>134</v>
      </c>
      <c r="C403" t="s">
        <v>417</v>
      </c>
      <c r="D403" t="s">
        <v>16</v>
      </c>
      <c r="E403" t="s">
        <v>317</v>
      </c>
      <c r="G403">
        <v>12</v>
      </c>
    </row>
    <row r="404" spans="2:7" ht="15">
      <c r="B404" s="39" t="s">
        <v>135</v>
      </c>
      <c r="C404" t="s">
        <v>435</v>
      </c>
      <c r="D404" t="s">
        <v>20</v>
      </c>
      <c r="E404" t="s">
        <v>436</v>
      </c>
      <c r="G404">
        <v>11</v>
      </c>
    </row>
    <row r="405" spans="2:7" ht="15">
      <c r="B405" s="39" t="s">
        <v>136</v>
      </c>
      <c r="C405" t="s">
        <v>393</v>
      </c>
      <c r="D405" t="s">
        <v>16</v>
      </c>
      <c r="E405" t="s">
        <v>315</v>
      </c>
      <c r="G405">
        <v>10</v>
      </c>
    </row>
    <row r="406" spans="2:7" ht="15">
      <c r="B406" s="39" t="s">
        <v>137</v>
      </c>
      <c r="C406" t="s">
        <v>452</v>
      </c>
      <c r="D406" t="s">
        <v>14</v>
      </c>
      <c r="E406" t="s">
        <v>309</v>
      </c>
      <c r="G406">
        <v>9</v>
      </c>
    </row>
    <row r="407" spans="2:7" ht="15">
      <c r="B407" s="39" t="s">
        <v>138</v>
      </c>
      <c r="C407" t="s">
        <v>459</v>
      </c>
      <c r="D407" t="s">
        <v>540</v>
      </c>
      <c r="E407" t="s">
        <v>460</v>
      </c>
      <c r="G407">
        <v>8</v>
      </c>
    </row>
    <row r="408" spans="2:7" ht="15">
      <c r="B408" s="39" t="s">
        <v>139</v>
      </c>
      <c r="C408" t="s">
        <v>418</v>
      </c>
      <c r="D408" t="s">
        <v>14</v>
      </c>
      <c r="E408" t="s">
        <v>455</v>
      </c>
      <c r="G408">
        <v>7</v>
      </c>
    </row>
    <row r="409" spans="2:7" ht="15">
      <c r="B409" s="39" t="s">
        <v>140</v>
      </c>
      <c r="C409" t="s">
        <v>462</v>
      </c>
      <c r="D409" t="s">
        <v>24</v>
      </c>
      <c r="E409" t="s">
        <v>463</v>
      </c>
      <c r="G409">
        <v>6</v>
      </c>
    </row>
    <row r="410" spans="2:7" ht="15">
      <c r="B410" s="39" t="s">
        <v>141</v>
      </c>
      <c r="C410" t="s">
        <v>457</v>
      </c>
      <c r="D410" t="s">
        <v>540</v>
      </c>
      <c r="E410" t="s">
        <v>458</v>
      </c>
      <c r="G410">
        <v>5</v>
      </c>
    </row>
    <row r="411" spans="2:7" ht="15">
      <c r="B411" s="39" t="s">
        <v>142</v>
      </c>
      <c r="C411" t="s">
        <v>423</v>
      </c>
      <c r="D411" t="s">
        <v>24</v>
      </c>
      <c r="E411" t="s">
        <v>312</v>
      </c>
      <c r="G411">
        <v>4</v>
      </c>
    </row>
    <row r="412" spans="2:7" ht="15">
      <c r="B412" s="39" t="s">
        <v>143</v>
      </c>
      <c r="C412" t="s">
        <v>425</v>
      </c>
      <c r="D412" t="s">
        <v>540</v>
      </c>
      <c r="E412" t="s">
        <v>456</v>
      </c>
      <c r="G412">
        <v>3</v>
      </c>
    </row>
    <row r="413" spans="2:7" ht="15">
      <c r="B413" s="39" t="s">
        <v>144</v>
      </c>
      <c r="C413" t="s">
        <v>461</v>
      </c>
      <c r="D413" t="s">
        <v>24</v>
      </c>
      <c r="E413" t="s">
        <v>206</v>
      </c>
      <c r="G413">
        <v>2</v>
      </c>
    </row>
    <row r="414" spans="2:7" ht="15">
      <c r="B414" s="39" t="s">
        <v>145</v>
      </c>
      <c r="C414" t="s">
        <v>413</v>
      </c>
      <c r="D414" t="s">
        <v>540</v>
      </c>
      <c r="E414" t="s">
        <v>189</v>
      </c>
      <c r="G414">
        <v>1</v>
      </c>
    </row>
    <row r="415" ht="15">
      <c r="B415" s="39"/>
    </row>
    <row r="416" ht="15">
      <c r="B416" s="40" t="s">
        <v>464</v>
      </c>
    </row>
    <row r="417" ht="15">
      <c r="B417" s="39"/>
    </row>
    <row r="418" spans="2:7" ht="15">
      <c r="B418" s="40" t="s">
        <v>3</v>
      </c>
      <c r="C418" s="40" t="s">
        <v>65</v>
      </c>
      <c r="D418" s="40" t="s">
        <v>4</v>
      </c>
      <c r="E418" s="40" t="s">
        <v>156</v>
      </c>
      <c r="F418" s="40" t="s">
        <v>157</v>
      </c>
      <c r="G418" s="40" t="s">
        <v>8</v>
      </c>
    </row>
    <row r="419" spans="2:7" ht="15">
      <c r="B419" s="39" t="s">
        <v>9</v>
      </c>
      <c r="C419" t="s">
        <v>404</v>
      </c>
      <c r="D419" t="s">
        <v>12</v>
      </c>
      <c r="E419">
        <v>42.5</v>
      </c>
      <c r="G419">
        <v>30</v>
      </c>
    </row>
    <row r="420" spans="2:7" ht="15">
      <c r="B420" s="39" t="s">
        <v>11</v>
      </c>
      <c r="C420" t="s">
        <v>465</v>
      </c>
      <c r="D420" t="s">
        <v>12</v>
      </c>
      <c r="E420">
        <v>36</v>
      </c>
      <c r="G420">
        <v>28</v>
      </c>
    </row>
    <row r="421" spans="2:7" ht="15">
      <c r="B421" s="39" t="s">
        <v>13</v>
      </c>
      <c r="C421" t="s">
        <v>466</v>
      </c>
      <c r="D421" t="s">
        <v>20</v>
      </c>
      <c r="E421">
        <v>35.5</v>
      </c>
      <c r="F421">
        <v>35.5</v>
      </c>
      <c r="G421">
        <v>27</v>
      </c>
    </row>
    <row r="422" spans="2:7" ht="15">
      <c r="B422" s="39" t="s">
        <v>15</v>
      </c>
      <c r="C422" t="s">
        <v>400</v>
      </c>
      <c r="D422" t="s">
        <v>12</v>
      </c>
      <c r="E422">
        <v>35.5</v>
      </c>
      <c r="F422">
        <v>35</v>
      </c>
      <c r="G422">
        <v>26</v>
      </c>
    </row>
    <row r="423" spans="2:7" ht="15">
      <c r="B423" s="39" t="s">
        <v>17</v>
      </c>
      <c r="C423" t="s">
        <v>467</v>
      </c>
      <c r="D423" t="s">
        <v>10</v>
      </c>
      <c r="E423">
        <v>34.5</v>
      </c>
      <c r="G423">
        <v>25</v>
      </c>
    </row>
    <row r="424" spans="2:7" ht="15">
      <c r="B424" s="39" t="s">
        <v>19</v>
      </c>
      <c r="C424" t="s">
        <v>468</v>
      </c>
      <c r="D424" t="s">
        <v>10</v>
      </c>
      <c r="E424">
        <v>33.5</v>
      </c>
      <c r="G424">
        <v>24</v>
      </c>
    </row>
    <row r="425" spans="2:7" ht="15">
      <c r="B425" s="39" t="s">
        <v>21</v>
      </c>
      <c r="C425" t="s">
        <v>469</v>
      </c>
      <c r="D425" t="s">
        <v>12</v>
      </c>
      <c r="E425">
        <v>31.5</v>
      </c>
      <c r="G425">
        <v>23</v>
      </c>
    </row>
    <row r="426" spans="2:7" ht="15">
      <c r="B426" s="39" t="s">
        <v>23</v>
      </c>
      <c r="C426" t="s">
        <v>470</v>
      </c>
      <c r="D426" t="s">
        <v>539</v>
      </c>
      <c r="E426">
        <v>30.5</v>
      </c>
      <c r="G426">
        <v>22</v>
      </c>
    </row>
    <row r="427" spans="2:7" ht="15">
      <c r="B427" s="39" t="s">
        <v>25</v>
      </c>
      <c r="C427" t="s">
        <v>422</v>
      </c>
      <c r="D427" t="s">
        <v>539</v>
      </c>
      <c r="E427">
        <v>30</v>
      </c>
      <c r="G427">
        <v>21</v>
      </c>
    </row>
    <row r="428" spans="2:7" ht="15">
      <c r="B428" s="39" t="s">
        <v>27</v>
      </c>
      <c r="C428" t="s">
        <v>405</v>
      </c>
      <c r="D428" t="s">
        <v>10</v>
      </c>
      <c r="E428">
        <v>29</v>
      </c>
      <c r="G428">
        <v>20</v>
      </c>
    </row>
    <row r="429" spans="2:7" ht="15">
      <c r="B429" s="39" t="s">
        <v>126</v>
      </c>
      <c r="C429" t="s">
        <v>396</v>
      </c>
      <c r="D429" t="s">
        <v>12</v>
      </c>
      <c r="E429">
        <v>28.5</v>
      </c>
      <c r="F429">
        <v>28</v>
      </c>
      <c r="G429">
        <v>19</v>
      </c>
    </row>
    <row r="430" spans="2:7" ht="15">
      <c r="B430" s="39" t="s">
        <v>127</v>
      </c>
      <c r="C430" t="s">
        <v>412</v>
      </c>
      <c r="D430" t="s">
        <v>10</v>
      </c>
      <c r="E430">
        <v>28.5</v>
      </c>
      <c r="F430">
        <v>26</v>
      </c>
      <c r="G430">
        <v>18</v>
      </c>
    </row>
    <row r="431" spans="2:7" ht="15">
      <c r="B431" s="39" t="s">
        <v>128</v>
      </c>
      <c r="C431" t="s">
        <v>402</v>
      </c>
      <c r="D431" t="s">
        <v>10</v>
      </c>
      <c r="E431">
        <v>28</v>
      </c>
      <c r="F431">
        <v>26.5</v>
      </c>
      <c r="G431">
        <v>17</v>
      </c>
    </row>
    <row r="432" spans="2:7" ht="15">
      <c r="B432" s="39" t="s">
        <v>129</v>
      </c>
      <c r="C432" t="s">
        <v>418</v>
      </c>
      <c r="D432" t="s">
        <v>14</v>
      </c>
      <c r="E432">
        <v>28</v>
      </c>
      <c r="F432">
        <v>26</v>
      </c>
      <c r="G432">
        <v>16</v>
      </c>
    </row>
    <row r="433" spans="2:7" ht="15">
      <c r="B433" s="39" t="s">
        <v>130</v>
      </c>
      <c r="C433" t="s">
        <v>440</v>
      </c>
      <c r="D433" t="s">
        <v>20</v>
      </c>
      <c r="E433">
        <v>28</v>
      </c>
      <c r="G433">
        <v>15</v>
      </c>
    </row>
    <row r="434" spans="2:7" ht="15">
      <c r="B434" s="39" t="s">
        <v>131</v>
      </c>
      <c r="C434" t="s">
        <v>425</v>
      </c>
      <c r="D434" t="s">
        <v>539</v>
      </c>
      <c r="E434">
        <v>27.5</v>
      </c>
      <c r="G434">
        <v>14</v>
      </c>
    </row>
    <row r="435" spans="2:7" ht="15">
      <c r="B435" s="39" t="s">
        <v>132</v>
      </c>
      <c r="C435" t="s">
        <v>406</v>
      </c>
      <c r="D435" t="s">
        <v>16</v>
      </c>
      <c r="E435">
        <v>27.5</v>
      </c>
      <c r="G435">
        <v>13</v>
      </c>
    </row>
    <row r="436" spans="2:7" ht="15">
      <c r="B436" s="39" t="s">
        <v>133</v>
      </c>
      <c r="C436" t="s">
        <v>438</v>
      </c>
      <c r="D436" t="s">
        <v>20</v>
      </c>
      <c r="E436">
        <v>26</v>
      </c>
      <c r="F436">
        <v>23.5</v>
      </c>
      <c r="G436">
        <v>12</v>
      </c>
    </row>
    <row r="437" spans="2:7" ht="15">
      <c r="B437" s="39" t="s">
        <v>134</v>
      </c>
      <c r="C437" t="s">
        <v>471</v>
      </c>
      <c r="D437" t="s">
        <v>20</v>
      </c>
      <c r="E437">
        <v>26</v>
      </c>
      <c r="F437">
        <v>19</v>
      </c>
      <c r="G437">
        <v>11</v>
      </c>
    </row>
    <row r="438" spans="2:7" ht="15">
      <c r="B438" s="39" t="s">
        <v>135</v>
      </c>
      <c r="C438" t="s">
        <v>472</v>
      </c>
      <c r="D438" t="s">
        <v>14</v>
      </c>
      <c r="E438">
        <v>25.5</v>
      </c>
      <c r="F438">
        <v>24.5</v>
      </c>
      <c r="G438">
        <v>10</v>
      </c>
    </row>
    <row r="439" spans="2:7" ht="15">
      <c r="B439" s="39" t="s">
        <v>136</v>
      </c>
      <c r="C439" t="s">
        <v>408</v>
      </c>
      <c r="D439" t="s">
        <v>16</v>
      </c>
      <c r="E439">
        <v>25.5</v>
      </c>
      <c r="F439">
        <v>20</v>
      </c>
      <c r="G439">
        <v>9</v>
      </c>
    </row>
    <row r="440" spans="2:7" ht="15">
      <c r="B440" s="39" t="s">
        <v>137</v>
      </c>
      <c r="C440" t="s">
        <v>473</v>
      </c>
      <c r="D440" t="s">
        <v>16</v>
      </c>
      <c r="E440">
        <v>25</v>
      </c>
      <c r="G440">
        <v>8</v>
      </c>
    </row>
    <row r="441" spans="2:7" ht="15">
      <c r="B441" s="39" t="s">
        <v>138</v>
      </c>
      <c r="C441" t="s">
        <v>437</v>
      </c>
      <c r="D441" t="s">
        <v>20</v>
      </c>
      <c r="E441">
        <v>23.5</v>
      </c>
      <c r="G441">
        <v>7</v>
      </c>
    </row>
    <row r="442" spans="2:7" ht="15">
      <c r="B442" s="39" t="s">
        <v>139</v>
      </c>
      <c r="C442" t="s">
        <v>401</v>
      </c>
      <c r="D442" t="s">
        <v>14</v>
      </c>
      <c r="E442">
        <v>21.5</v>
      </c>
      <c r="G442">
        <v>6</v>
      </c>
    </row>
    <row r="443" spans="2:7" ht="15">
      <c r="B443" s="39" t="s">
        <v>140</v>
      </c>
      <c r="C443" t="s">
        <v>409</v>
      </c>
      <c r="D443" t="s">
        <v>14</v>
      </c>
      <c r="E443">
        <v>20</v>
      </c>
      <c r="G443">
        <v>5</v>
      </c>
    </row>
    <row r="444" spans="2:7" ht="15">
      <c r="B444" s="39" t="s">
        <v>141</v>
      </c>
      <c r="C444" t="s">
        <v>427</v>
      </c>
      <c r="D444" t="s">
        <v>24</v>
      </c>
      <c r="E444">
        <v>19</v>
      </c>
      <c r="G444">
        <v>4</v>
      </c>
    </row>
    <row r="445" spans="2:7" ht="15">
      <c r="B445" s="39" t="s">
        <v>142</v>
      </c>
      <c r="C445" t="s">
        <v>474</v>
      </c>
      <c r="D445" t="s">
        <v>16</v>
      </c>
      <c r="E445">
        <v>16</v>
      </c>
      <c r="G445">
        <v>3</v>
      </c>
    </row>
    <row r="446" spans="2:7" ht="15">
      <c r="B446" s="39" t="s">
        <v>143</v>
      </c>
      <c r="C446" t="s">
        <v>423</v>
      </c>
      <c r="D446" t="s">
        <v>24</v>
      </c>
      <c r="E446">
        <v>14</v>
      </c>
      <c r="G446">
        <v>2</v>
      </c>
    </row>
    <row r="447" spans="2:7" ht="15">
      <c r="B447" s="39" t="s">
        <v>144</v>
      </c>
      <c r="C447" t="s">
        <v>421</v>
      </c>
      <c r="D447" t="s">
        <v>24</v>
      </c>
      <c r="E447">
        <v>13.5</v>
      </c>
      <c r="G447">
        <v>1</v>
      </c>
    </row>
    <row r="448" ht="15">
      <c r="B448" s="39"/>
    </row>
    <row r="449" ht="15">
      <c r="B449" s="40" t="s">
        <v>475</v>
      </c>
    </row>
    <row r="451" spans="2:6" ht="15">
      <c r="B451" s="40" t="s">
        <v>3</v>
      </c>
      <c r="C451" s="40" t="s">
        <v>65</v>
      </c>
      <c r="D451" s="40" t="s">
        <v>4</v>
      </c>
      <c r="E451" s="40" t="s">
        <v>66</v>
      </c>
      <c r="F451" s="40" t="s">
        <v>8</v>
      </c>
    </row>
    <row r="452" spans="2:6" ht="15">
      <c r="B452" t="s">
        <v>9</v>
      </c>
      <c r="C452" t="s">
        <v>499</v>
      </c>
      <c r="D452" t="s">
        <v>12</v>
      </c>
      <c r="E452">
        <v>8.4</v>
      </c>
      <c r="F452" s="40">
        <v>32</v>
      </c>
    </row>
    <row r="453" spans="2:6" ht="15">
      <c r="B453" t="s">
        <v>11</v>
      </c>
      <c r="C453" t="s">
        <v>501</v>
      </c>
      <c r="D453" t="s">
        <v>12</v>
      </c>
      <c r="E453">
        <v>8.8</v>
      </c>
      <c r="F453" s="40">
        <v>30</v>
      </c>
    </row>
    <row r="454" spans="2:6" ht="15">
      <c r="B454" t="s">
        <v>13</v>
      </c>
      <c r="C454" t="s">
        <v>500</v>
      </c>
      <c r="D454" t="s">
        <v>24</v>
      </c>
      <c r="E454">
        <v>9</v>
      </c>
      <c r="F454" s="40">
        <v>29</v>
      </c>
    </row>
    <row r="455" spans="3:6" ht="15">
      <c r="C455" t="s">
        <v>504</v>
      </c>
      <c r="D455" t="s">
        <v>24</v>
      </c>
      <c r="E455">
        <v>9</v>
      </c>
      <c r="F455" s="40">
        <v>29</v>
      </c>
    </row>
    <row r="456" spans="2:6" ht="15">
      <c r="B456" t="s">
        <v>17</v>
      </c>
      <c r="C456" t="s">
        <v>502</v>
      </c>
      <c r="D456" t="s">
        <v>24</v>
      </c>
      <c r="E456">
        <v>9.1</v>
      </c>
      <c r="F456" s="40">
        <v>27</v>
      </c>
    </row>
    <row r="457" spans="2:6" ht="15">
      <c r="B457" t="s">
        <v>19</v>
      </c>
      <c r="C457" t="s">
        <v>503</v>
      </c>
      <c r="D457" t="s">
        <v>539</v>
      </c>
      <c r="E457">
        <v>9.2</v>
      </c>
      <c r="F457" s="40">
        <v>26</v>
      </c>
    </row>
    <row r="458" spans="2:6" ht="15">
      <c r="B458" t="s">
        <v>21</v>
      </c>
      <c r="C458" t="s">
        <v>476</v>
      </c>
      <c r="D458" t="s">
        <v>10</v>
      </c>
      <c r="E458">
        <v>9.3</v>
      </c>
      <c r="F458" s="40">
        <v>25</v>
      </c>
    </row>
    <row r="459" spans="3:6" ht="15">
      <c r="C459" t="s">
        <v>477</v>
      </c>
      <c r="D459" t="s">
        <v>12</v>
      </c>
      <c r="E459">
        <v>9.3</v>
      </c>
      <c r="F459" s="40">
        <v>25</v>
      </c>
    </row>
    <row r="460" spans="2:6" ht="15">
      <c r="B460" t="s">
        <v>25</v>
      </c>
      <c r="C460" t="s">
        <v>478</v>
      </c>
      <c r="D460" t="s">
        <v>10</v>
      </c>
      <c r="E460">
        <v>9.4</v>
      </c>
      <c r="F460" s="40">
        <v>23</v>
      </c>
    </row>
    <row r="461" spans="2:6" ht="15">
      <c r="B461" t="s">
        <v>27</v>
      </c>
      <c r="C461" t="s">
        <v>479</v>
      </c>
      <c r="D461" t="s">
        <v>24</v>
      </c>
      <c r="E461">
        <v>9.5</v>
      </c>
      <c r="F461" s="40">
        <v>22</v>
      </c>
    </row>
    <row r="462" spans="3:6" ht="15">
      <c r="C462" t="s">
        <v>480</v>
      </c>
      <c r="D462" t="s">
        <v>10</v>
      </c>
      <c r="E462">
        <v>9.5</v>
      </c>
      <c r="F462" s="40">
        <v>22</v>
      </c>
    </row>
    <row r="463" spans="3:6" ht="15">
      <c r="C463" t="s">
        <v>481</v>
      </c>
      <c r="D463" t="s">
        <v>16</v>
      </c>
      <c r="E463">
        <v>9.5</v>
      </c>
      <c r="F463" s="40">
        <v>22</v>
      </c>
    </row>
    <row r="464" spans="2:6" ht="15">
      <c r="B464" t="s">
        <v>128</v>
      </c>
      <c r="C464" t="s">
        <v>482</v>
      </c>
      <c r="D464" t="s">
        <v>10</v>
      </c>
      <c r="E464">
        <v>9.6</v>
      </c>
      <c r="F464" s="40">
        <v>19</v>
      </c>
    </row>
    <row r="465" spans="3:6" ht="15">
      <c r="C465" t="s">
        <v>483</v>
      </c>
      <c r="D465" t="s">
        <v>10</v>
      </c>
      <c r="E465">
        <v>9.6</v>
      </c>
      <c r="F465" s="40">
        <v>19</v>
      </c>
    </row>
    <row r="466" spans="3:6" ht="15">
      <c r="C466" t="s">
        <v>484</v>
      </c>
      <c r="D466" t="s">
        <v>14</v>
      </c>
      <c r="E466">
        <v>9.6</v>
      </c>
      <c r="F466" s="40">
        <v>19</v>
      </c>
    </row>
    <row r="467" spans="3:6" ht="15">
      <c r="C467" t="s">
        <v>485</v>
      </c>
      <c r="D467" t="s">
        <v>16</v>
      </c>
      <c r="E467">
        <v>9.6</v>
      </c>
      <c r="F467" s="40">
        <v>19</v>
      </c>
    </row>
    <row r="468" spans="2:6" ht="15">
      <c r="B468" t="s">
        <v>132</v>
      </c>
      <c r="C468" t="s">
        <v>486</v>
      </c>
      <c r="D468" t="s">
        <v>539</v>
      </c>
      <c r="E468">
        <v>9.7</v>
      </c>
      <c r="F468" s="40">
        <v>15</v>
      </c>
    </row>
    <row r="469" spans="2:6" ht="15">
      <c r="B469" t="s">
        <v>133</v>
      </c>
      <c r="C469" t="s">
        <v>487</v>
      </c>
      <c r="D469" t="s">
        <v>16</v>
      </c>
      <c r="E469">
        <v>9.8</v>
      </c>
      <c r="F469" s="40">
        <v>14</v>
      </c>
    </row>
    <row r="470" spans="2:6" ht="15">
      <c r="B470" t="s">
        <v>134</v>
      </c>
      <c r="C470" t="s">
        <v>488</v>
      </c>
      <c r="D470" t="s">
        <v>213</v>
      </c>
      <c r="E470">
        <v>10</v>
      </c>
      <c r="F470" s="40">
        <v>13</v>
      </c>
    </row>
    <row r="471" spans="2:6" ht="15">
      <c r="B471" t="s">
        <v>135</v>
      </c>
      <c r="C471" t="s">
        <v>489</v>
      </c>
      <c r="D471" t="s">
        <v>14</v>
      </c>
      <c r="E471">
        <v>10.1</v>
      </c>
      <c r="F471" s="40">
        <v>12</v>
      </c>
    </row>
    <row r="472" spans="3:6" ht="15">
      <c r="C472" t="s">
        <v>490</v>
      </c>
      <c r="D472" t="s">
        <v>14</v>
      </c>
      <c r="E472">
        <v>10.1</v>
      </c>
      <c r="F472" s="40">
        <v>12</v>
      </c>
    </row>
    <row r="473" spans="3:6" ht="15">
      <c r="C473" t="s">
        <v>491</v>
      </c>
      <c r="D473" t="s">
        <v>213</v>
      </c>
      <c r="E473">
        <v>10.1</v>
      </c>
      <c r="F473" s="40">
        <v>12</v>
      </c>
    </row>
    <row r="474" spans="2:6" ht="15">
      <c r="B474" t="s">
        <v>138</v>
      </c>
      <c r="C474" t="s">
        <v>492</v>
      </c>
      <c r="D474" t="s">
        <v>14</v>
      </c>
      <c r="E474">
        <v>10.2</v>
      </c>
      <c r="F474" s="40">
        <v>9</v>
      </c>
    </row>
    <row r="475" spans="2:6" ht="15">
      <c r="B475" t="s">
        <v>139</v>
      </c>
      <c r="C475" t="s">
        <v>493</v>
      </c>
      <c r="D475" t="s">
        <v>16</v>
      </c>
      <c r="E475">
        <v>10.4</v>
      </c>
      <c r="F475" s="40">
        <v>8</v>
      </c>
    </row>
    <row r="476" spans="3:6" ht="15">
      <c r="C476" t="s">
        <v>494</v>
      </c>
      <c r="D476" t="s">
        <v>12</v>
      </c>
      <c r="E476">
        <v>10.4</v>
      </c>
      <c r="F476" s="40">
        <v>8</v>
      </c>
    </row>
    <row r="477" spans="3:6" ht="15">
      <c r="C477" t="s">
        <v>495</v>
      </c>
      <c r="D477" t="s">
        <v>16</v>
      </c>
      <c r="E477">
        <v>10.4</v>
      </c>
      <c r="F477" s="40">
        <v>8</v>
      </c>
    </row>
    <row r="478" spans="2:6" ht="15">
      <c r="B478" t="s">
        <v>142</v>
      </c>
      <c r="C478" t="s">
        <v>496</v>
      </c>
      <c r="D478" t="s">
        <v>539</v>
      </c>
      <c r="E478">
        <v>10.6</v>
      </c>
      <c r="F478" s="40">
        <v>5</v>
      </c>
    </row>
    <row r="479" spans="2:6" ht="15">
      <c r="B479" t="s">
        <v>143</v>
      </c>
      <c r="C479" t="s">
        <v>498</v>
      </c>
      <c r="D479" t="s">
        <v>539</v>
      </c>
      <c r="E479">
        <v>10.8</v>
      </c>
      <c r="F479" s="40">
        <v>4</v>
      </c>
    </row>
    <row r="480" spans="3:6" ht="15">
      <c r="C480" t="s">
        <v>506</v>
      </c>
      <c r="D480" t="s">
        <v>14</v>
      </c>
      <c r="E480">
        <v>10.8</v>
      </c>
      <c r="F480" s="40">
        <v>4</v>
      </c>
    </row>
    <row r="481" spans="2:6" ht="15">
      <c r="B481" t="s">
        <v>145</v>
      </c>
      <c r="C481" t="s">
        <v>497</v>
      </c>
      <c r="D481" t="s">
        <v>12</v>
      </c>
      <c r="E481">
        <v>10.9</v>
      </c>
      <c r="F481" s="40">
        <v>2</v>
      </c>
    </row>
    <row r="482" spans="2:6" ht="15">
      <c r="B482" t="s">
        <v>146</v>
      </c>
      <c r="C482" t="s">
        <v>505</v>
      </c>
      <c r="D482" t="s">
        <v>213</v>
      </c>
      <c r="E482">
        <v>11</v>
      </c>
      <c r="F482" s="40">
        <v>1</v>
      </c>
    </row>
    <row r="484" ht="15">
      <c r="B484" s="40" t="s">
        <v>507</v>
      </c>
    </row>
    <row r="486" spans="2:7" ht="15">
      <c r="B486" s="40" t="s">
        <v>3</v>
      </c>
      <c r="C486" s="40" t="s">
        <v>65</v>
      </c>
      <c r="D486" s="40" t="s">
        <v>4</v>
      </c>
      <c r="E486" s="40" t="s">
        <v>156</v>
      </c>
      <c r="F486" s="40" t="s">
        <v>157</v>
      </c>
      <c r="G486" s="40" t="s">
        <v>8</v>
      </c>
    </row>
    <row r="487" spans="2:7" ht="15">
      <c r="B487" s="39" t="s">
        <v>9</v>
      </c>
      <c r="C487" t="s">
        <v>499</v>
      </c>
      <c r="D487" t="s">
        <v>12</v>
      </c>
      <c r="E487" s="45">
        <v>5.21</v>
      </c>
      <c r="G487" s="45">
        <v>32</v>
      </c>
    </row>
    <row r="488" spans="2:7" ht="15">
      <c r="B488" s="39" t="s">
        <v>11</v>
      </c>
      <c r="C488" t="s">
        <v>478</v>
      </c>
      <c r="D488" t="s">
        <v>10</v>
      </c>
      <c r="E488" s="45">
        <v>4.85</v>
      </c>
      <c r="F488" s="45"/>
      <c r="G488" s="45">
        <v>30</v>
      </c>
    </row>
    <row r="489" spans="2:7" ht="15">
      <c r="B489" s="39" t="s">
        <v>13</v>
      </c>
      <c r="C489" t="s">
        <v>476</v>
      </c>
      <c r="D489" t="s">
        <v>10</v>
      </c>
      <c r="E489" s="45">
        <v>4.52</v>
      </c>
      <c r="F489" s="45"/>
      <c r="G489" s="45">
        <v>29</v>
      </c>
    </row>
    <row r="490" spans="2:7" ht="15">
      <c r="B490" s="39" t="s">
        <v>15</v>
      </c>
      <c r="C490" t="s">
        <v>513</v>
      </c>
      <c r="D490" t="s">
        <v>12</v>
      </c>
      <c r="E490" s="45">
        <v>4.5</v>
      </c>
      <c r="F490" s="45"/>
      <c r="G490" s="45">
        <v>28</v>
      </c>
    </row>
    <row r="491" spans="2:7" ht="15">
      <c r="B491" s="39" t="s">
        <v>17</v>
      </c>
      <c r="C491" t="s">
        <v>479</v>
      </c>
      <c r="D491" t="s">
        <v>24</v>
      </c>
      <c r="E491" s="45">
        <v>4.26</v>
      </c>
      <c r="F491" s="45"/>
      <c r="G491" s="45">
        <v>27</v>
      </c>
    </row>
    <row r="492" spans="2:7" ht="15">
      <c r="B492" s="39" t="s">
        <v>19</v>
      </c>
      <c r="C492" t="s">
        <v>482</v>
      </c>
      <c r="D492" t="s">
        <v>10</v>
      </c>
      <c r="E492" s="45">
        <v>4.22</v>
      </c>
      <c r="F492">
        <v>4.1</v>
      </c>
      <c r="G492" s="45">
        <v>26</v>
      </c>
    </row>
    <row r="493" spans="2:7" ht="15">
      <c r="B493" s="39" t="s">
        <v>21</v>
      </c>
      <c r="C493" t="s">
        <v>502</v>
      </c>
      <c r="D493" t="s">
        <v>24</v>
      </c>
      <c r="E493" s="45">
        <v>4.22</v>
      </c>
      <c r="F493" s="45">
        <v>4.07</v>
      </c>
      <c r="G493" s="45">
        <v>25</v>
      </c>
    </row>
    <row r="494" spans="2:7" ht="15">
      <c r="B494" s="39" t="s">
        <v>23</v>
      </c>
      <c r="C494" t="s">
        <v>503</v>
      </c>
      <c r="D494" t="s">
        <v>539</v>
      </c>
      <c r="E494" s="45">
        <v>4.17</v>
      </c>
      <c r="F494" s="45"/>
      <c r="G494" s="45">
        <v>24</v>
      </c>
    </row>
    <row r="495" spans="2:7" ht="15">
      <c r="B495" s="39" t="s">
        <v>25</v>
      </c>
      <c r="C495" t="s">
        <v>481</v>
      </c>
      <c r="D495" t="s">
        <v>16</v>
      </c>
      <c r="E495" s="45">
        <v>4.15</v>
      </c>
      <c r="F495" s="45"/>
      <c r="G495" s="45">
        <v>23</v>
      </c>
    </row>
    <row r="496" spans="2:7" ht="15">
      <c r="B496" s="39" t="s">
        <v>27</v>
      </c>
      <c r="C496" t="s">
        <v>500</v>
      </c>
      <c r="D496" t="s">
        <v>24</v>
      </c>
      <c r="E496" s="45">
        <v>4.11</v>
      </c>
      <c r="F496" s="45"/>
      <c r="G496" s="45">
        <v>22</v>
      </c>
    </row>
    <row r="497" spans="2:7" ht="15">
      <c r="B497" s="39" t="s">
        <v>126</v>
      </c>
      <c r="C497" t="s">
        <v>512</v>
      </c>
      <c r="D497" t="s">
        <v>12</v>
      </c>
      <c r="E497" s="45">
        <v>4.1</v>
      </c>
      <c r="G497" s="45">
        <v>21</v>
      </c>
    </row>
    <row r="498" spans="2:7" ht="15">
      <c r="B498" s="39" t="s">
        <v>127</v>
      </c>
      <c r="C498" t="s">
        <v>483</v>
      </c>
      <c r="D498" t="s">
        <v>10</v>
      </c>
      <c r="E498" s="45">
        <v>4.09</v>
      </c>
      <c r="F498" s="45"/>
      <c r="G498" s="45">
        <v>20</v>
      </c>
    </row>
    <row r="499" spans="2:7" ht="15">
      <c r="B499" s="39" t="s">
        <v>128</v>
      </c>
      <c r="C499" t="s">
        <v>514</v>
      </c>
      <c r="D499" t="s">
        <v>14</v>
      </c>
      <c r="E499" s="45">
        <v>4.07</v>
      </c>
      <c r="G499" s="45">
        <v>19</v>
      </c>
    </row>
    <row r="500" spans="2:7" ht="15">
      <c r="B500" s="39" t="s">
        <v>129</v>
      </c>
      <c r="C500" t="s">
        <v>509</v>
      </c>
      <c r="D500" t="s">
        <v>10</v>
      </c>
      <c r="E500" s="45">
        <v>4.05</v>
      </c>
      <c r="F500" s="45"/>
      <c r="G500" s="45">
        <v>18</v>
      </c>
    </row>
    <row r="501" spans="2:7" ht="15">
      <c r="B501" s="39" t="s">
        <v>130</v>
      </c>
      <c r="C501" t="s">
        <v>493</v>
      </c>
      <c r="D501" t="s">
        <v>16</v>
      </c>
      <c r="E501" s="45">
        <v>3.9</v>
      </c>
      <c r="F501" s="45"/>
      <c r="G501" s="45">
        <v>17</v>
      </c>
    </row>
    <row r="502" spans="2:7" ht="15">
      <c r="B502" s="39" t="s">
        <v>131</v>
      </c>
      <c r="C502" t="s">
        <v>515</v>
      </c>
      <c r="D502" t="s">
        <v>14</v>
      </c>
      <c r="E502" s="45">
        <v>3.87</v>
      </c>
      <c r="F502" s="45">
        <v>3.8</v>
      </c>
      <c r="G502" s="45">
        <v>16</v>
      </c>
    </row>
    <row r="503" spans="2:7" ht="15">
      <c r="B503" s="39" t="s">
        <v>132</v>
      </c>
      <c r="C503" t="s">
        <v>486</v>
      </c>
      <c r="D503" t="s">
        <v>539</v>
      </c>
      <c r="E503" s="45">
        <v>3.87</v>
      </c>
      <c r="F503" s="45">
        <v>3.63</v>
      </c>
      <c r="G503" s="45">
        <v>15</v>
      </c>
    </row>
    <row r="504" spans="2:7" ht="15">
      <c r="B504" s="39" t="s">
        <v>133</v>
      </c>
      <c r="C504" t="s">
        <v>511</v>
      </c>
      <c r="D504" t="s">
        <v>12</v>
      </c>
      <c r="E504" s="45">
        <v>3.86</v>
      </c>
      <c r="F504" s="45"/>
      <c r="G504" s="45">
        <v>14</v>
      </c>
    </row>
    <row r="505" spans="2:7" ht="15">
      <c r="B505" s="39" t="s">
        <v>134</v>
      </c>
      <c r="C505" t="s">
        <v>488</v>
      </c>
      <c r="D505" t="s">
        <v>213</v>
      </c>
      <c r="E505" s="45">
        <v>3.85</v>
      </c>
      <c r="F505" s="45"/>
      <c r="G505" s="45">
        <v>13</v>
      </c>
    </row>
    <row r="506" spans="2:7" ht="15">
      <c r="B506" s="39" t="s">
        <v>135</v>
      </c>
      <c r="C506" t="s">
        <v>504</v>
      </c>
      <c r="D506" t="s">
        <v>24</v>
      </c>
      <c r="E506" s="45">
        <v>3.83</v>
      </c>
      <c r="F506" s="45">
        <v>3.72</v>
      </c>
      <c r="G506" s="45">
        <v>12</v>
      </c>
    </row>
    <row r="507" spans="2:7" ht="15">
      <c r="B507" s="39" t="s">
        <v>136</v>
      </c>
      <c r="C507" t="s">
        <v>485</v>
      </c>
      <c r="D507" t="s">
        <v>16</v>
      </c>
      <c r="E507" s="45">
        <v>3.83</v>
      </c>
      <c r="F507" s="45">
        <v>3.62</v>
      </c>
      <c r="G507" s="45">
        <v>11</v>
      </c>
    </row>
    <row r="508" spans="2:7" ht="15">
      <c r="B508" s="39" t="s">
        <v>137</v>
      </c>
      <c r="C508" t="s">
        <v>491</v>
      </c>
      <c r="D508" t="s">
        <v>213</v>
      </c>
      <c r="E508" s="45">
        <v>3.79</v>
      </c>
      <c r="F508" s="45"/>
      <c r="G508" s="45">
        <v>10</v>
      </c>
    </row>
    <row r="509" spans="2:7" ht="15">
      <c r="B509" s="39" t="s">
        <v>138</v>
      </c>
      <c r="C509" t="s">
        <v>516</v>
      </c>
      <c r="D509" t="s">
        <v>14</v>
      </c>
      <c r="E509" s="45">
        <v>3.78</v>
      </c>
      <c r="G509" s="45">
        <v>9</v>
      </c>
    </row>
    <row r="510" spans="2:7" ht="15">
      <c r="B510" s="39" t="s">
        <v>139</v>
      </c>
      <c r="C510" t="s">
        <v>518</v>
      </c>
      <c r="D510" t="s">
        <v>14</v>
      </c>
      <c r="E510" s="45">
        <v>3.7</v>
      </c>
      <c r="G510" s="45">
        <v>8</v>
      </c>
    </row>
    <row r="511" spans="2:7" ht="15">
      <c r="B511" s="39" t="s">
        <v>140</v>
      </c>
      <c r="C511" t="s">
        <v>519</v>
      </c>
      <c r="D511" t="s">
        <v>16</v>
      </c>
      <c r="E511" s="45">
        <v>3.68</v>
      </c>
      <c r="G511" s="45">
        <v>7</v>
      </c>
    </row>
    <row r="512" spans="2:7" ht="15">
      <c r="B512" s="39" t="s">
        <v>141</v>
      </c>
      <c r="C512" t="s">
        <v>487</v>
      </c>
      <c r="D512" t="s">
        <v>16</v>
      </c>
      <c r="E512" s="45">
        <v>3.64</v>
      </c>
      <c r="G512" s="45">
        <v>6</v>
      </c>
    </row>
    <row r="513" spans="2:7" ht="15">
      <c r="B513" s="39" t="s">
        <v>142</v>
      </c>
      <c r="C513" t="s">
        <v>517</v>
      </c>
      <c r="D513" t="s">
        <v>14</v>
      </c>
      <c r="E513" s="45">
        <v>3.56</v>
      </c>
      <c r="G513" s="45">
        <v>5</v>
      </c>
    </row>
    <row r="514" spans="2:7" ht="15">
      <c r="B514" s="39" t="s">
        <v>143</v>
      </c>
      <c r="C514" t="s">
        <v>508</v>
      </c>
      <c r="D514" t="s">
        <v>539</v>
      </c>
      <c r="E514" s="45">
        <v>3.51</v>
      </c>
      <c r="G514" s="45">
        <v>4</v>
      </c>
    </row>
    <row r="515" spans="2:7" ht="15">
      <c r="B515" s="39" t="s">
        <v>144</v>
      </c>
      <c r="C515" t="s">
        <v>510</v>
      </c>
      <c r="D515" t="s">
        <v>12</v>
      </c>
      <c r="E515" s="45">
        <v>3.48</v>
      </c>
      <c r="F515" s="45"/>
      <c r="G515" s="45">
        <v>3</v>
      </c>
    </row>
    <row r="516" spans="2:7" ht="15">
      <c r="B516" s="39" t="s">
        <v>145</v>
      </c>
      <c r="C516" t="s">
        <v>498</v>
      </c>
      <c r="D516" t="s">
        <v>539</v>
      </c>
      <c r="E516" s="45">
        <v>3.46</v>
      </c>
      <c r="G516" s="45">
        <v>2</v>
      </c>
    </row>
    <row r="517" spans="2:7" ht="15">
      <c r="B517" s="39" t="s">
        <v>146</v>
      </c>
      <c r="C517" t="s">
        <v>505</v>
      </c>
      <c r="D517" t="s">
        <v>213</v>
      </c>
      <c r="E517" s="45">
        <v>3.29</v>
      </c>
      <c r="F517" s="45"/>
      <c r="G517" s="45">
        <v>1</v>
      </c>
    </row>
    <row r="519" ht="15">
      <c r="B519" s="40" t="s">
        <v>520</v>
      </c>
    </row>
    <row r="521" spans="2:8" ht="15">
      <c r="B521" s="40" t="s">
        <v>3</v>
      </c>
      <c r="C521" s="40" t="s">
        <v>65</v>
      </c>
      <c r="D521" s="40" t="s">
        <v>4</v>
      </c>
      <c r="E521" s="40" t="s">
        <v>156</v>
      </c>
      <c r="F521" s="40" t="s">
        <v>157</v>
      </c>
      <c r="G521" s="40" t="s">
        <v>158</v>
      </c>
      <c r="H521" s="40" t="s">
        <v>8</v>
      </c>
    </row>
    <row r="522" spans="2:8" ht="15">
      <c r="B522" s="39" t="s">
        <v>9</v>
      </c>
      <c r="C522" t="s">
        <v>521</v>
      </c>
      <c r="D522" t="s">
        <v>16</v>
      </c>
      <c r="E522">
        <v>55</v>
      </c>
      <c r="H522">
        <v>31</v>
      </c>
    </row>
    <row r="523" spans="2:8" ht="15">
      <c r="B523" s="39" t="s">
        <v>11</v>
      </c>
      <c r="C523" t="s">
        <v>522</v>
      </c>
      <c r="D523" t="s">
        <v>10</v>
      </c>
      <c r="E523">
        <v>47</v>
      </c>
      <c r="H523">
        <v>29</v>
      </c>
    </row>
    <row r="524" spans="2:8" ht="15">
      <c r="B524" s="39" t="s">
        <v>13</v>
      </c>
      <c r="C524" t="s">
        <v>508</v>
      </c>
      <c r="D524" t="s">
        <v>539</v>
      </c>
      <c r="E524">
        <v>46</v>
      </c>
      <c r="H524">
        <v>28</v>
      </c>
    </row>
    <row r="525" spans="2:8" ht="15">
      <c r="B525" s="39" t="s">
        <v>15</v>
      </c>
      <c r="C525" t="s">
        <v>482</v>
      </c>
      <c r="D525" t="s">
        <v>10</v>
      </c>
      <c r="E525">
        <v>45</v>
      </c>
      <c r="H525">
        <v>27</v>
      </c>
    </row>
    <row r="526" spans="2:8" ht="15">
      <c r="B526" s="39" t="s">
        <v>17</v>
      </c>
      <c r="C526" t="s">
        <v>500</v>
      </c>
      <c r="D526" t="s">
        <v>24</v>
      </c>
      <c r="E526">
        <v>43</v>
      </c>
      <c r="H526">
        <v>26</v>
      </c>
    </row>
    <row r="527" spans="2:8" ht="15">
      <c r="B527" s="39" t="s">
        <v>19</v>
      </c>
      <c r="C527" t="s">
        <v>523</v>
      </c>
      <c r="D527" t="s">
        <v>16</v>
      </c>
      <c r="E527">
        <v>40</v>
      </c>
      <c r="F527">
        <v>39.5</v>
      </c>
      <c r="H527">
        <v>25</v>
      </c>
    </row>
    <row r="528" spans="2:8" ht="15">
      <c r="B528" s="39" t="s">
        <v>21</v>
      </c>
      <c r="C528" t="s">
        <v>524</v>
      </c>
      <c r="D528" t="s">
        <v>539</v>
      </c>
      <c r="E528">
        <v>40</v>
      </c>
      <c r="F528">
        <v>37</v>
      </c>
      <c r="H528">
        <v>24</v>
      </c>
    </row>
    <row r="529" spans="2:8" ht="15">
      <c r="B529" s="39" t="s">
        <v>23</v>
      </c>
      <c r="C529" t="s">
        <v>525</v>
      </c>
      <c r="D529" t="s">
        <v>10</v>
      </c>
      <c r="E529">
        <v>39.5</v>
      </c>
      <c r="H529">
        <v>23</v>
      </c>
    </row>
    <row r="530" spans="2:8" ht="15">
      <c r="B530" s="39" t="s">
        <v>25</v>
      </c>
      <c r="C530" t="s">
        <v>526</v>
      </c>
      <c r="D530" t="s">
        <v>24</v>
      </c>
      <c r="E530">
        <v>38.5</v>
      </c>
      <c r="H530">
        <v>22</v>
      </c>
    </row>
    <row r="531" spans="2:8" ht="15">
      <c r="B531" s="39" t="s">
        <v>27</v>
      </c>
      <c r="C531" t="s">
        <v>504</v>
      </c>
      <c r="D531" t="s">
        <v>24</v>
      </c>
      <c r="E531">
        <v>38</v>
      </c>
      <c r="F531">
        <v>37.5</v>
      </c>
      <c r="H531">
        <v>21</v>
      </c>
    </row>
    <row r="532" spans="2:8" ht="15">
      <c r="B532" s="39" t="s">
        <v>126</v>
      </c>
      <c r="C532" t="s">
        <v>486</v>
      </c>
      <c r="D532" t="s">
        <v>539</v>
      </c>
      <c r="E532">
        <v>38</v>
      </c>
      <c r="F532">
        <v>37</v>
      </c>
      <c r="H532">
        <v>20</v>
      </c>
    </row>
    <row r="533" spans="2:8" ht="15">
      <c r="B533" s="39" t="s">
        <v>127</v>
      </c>
      <c r="C533" t="s">
        <v>517</v>
      </c>
      <c r="D533" t="s">
        <v>14</v>
      </c>
      <c r="E533">
        <v>38</v>
      </c>
      <c r="F533">
        <v>35.5</v>
      </c>
      <c r="H533">
        <v>19</v>
      </c>
    </row>
    <row r="534" spans="2:8" ht="15">
      <c r="B534" s="39" t="s">
        <v>128</v>
      </c>
      <c r="C534" t="s">
        <v>527</v>
      </c>
      <c r="D534" t="s">
        <v>16</v>
      </c>
      <c r="E534">
        <v>37.5</v>
      </c>
      <c r="F534">
        <v>37.5</v>
      </c>
      <c r="G534">
        <v>37</v>
      </c>
      <c r="H534">
        <v>18</v>
      </c>
    </row>
    <row r="535" spans="2:8" ht="15">
      <c r="B535" s="39" t="s">
        <v>129</v>
      </c>
      <c r="C535" t="s">
        <v>490</v>
      </c>
      <c r="D535" t="s">
        <v>14</v>
      </c>
      <c r="E535">
        <v>37.5</v>
      </c>
      <c r="F535">
        <v>37.5</v>
      </c>
      <c r="G535">
        <v>35</v>
      </c>
      <c r="H535">
        <v>17</v>
      </c>
    </row>
    <row r="536" spans="2:8" ht="15">
      <c r="B536" s="39" t="s">
        <v>130</v>
      </c>
      <c r="C536" t="s">
        <v>528</v>
      </c>
      <c r="D536" t="s">
        <v>12</v>
      </c>
      <c r="E536">
        <v>37.5</v>
      </c>
      <c r="F536">
        <v>22</v>
      </c>
      <c r="H536">
        <v>16</v>
      </c>
    </row>
    <row r="537" spans="2:8" ht="15">
      <c r="B537" s="39" t="s">
        <v>131</v>
      </c>
      <c r="C537" t="s">
        <v>529</v>
      </c>
      <c r="D537" t="s">
        <v>10</v>
      </c>
      <c r="E537">
        <v>36.5</v>
      </c>
      <c r="H537">
        <v>15</v>
      </c>
    </row>
    <row r="538" spans="2:8" ht="15">
      <c r="B538" s="39" t="s">
        <v>132</v>
      </c>
      <c r="C538" t="s">
        <v>494</v>
      </c>
      <c r="D538" t="s">
        <v>12</v>
      </c>
      <c r="E538">
        <v>36</v>
      </c>
      <c r="F538">
        <v>31</v>
      </c>
      <c r="H538">
        <v>14</v>
      </c>
    </row>
    <row r="539" spans="2:8" ht="15">
      <c r="B539" s="39" t="s">
        <v>133</v>
      </c>
      <c r="C539" t="s">
        <v>530</v>
      </c>
      <c r="D539" t="s">
        <v>12</v>
      </c>
      <c r="E539">
        <v>36</v>
      </c>
      <c r="H539">
        <v>13</v>
      </c>
    </row>
    <row r="540" spans="2:8" ht="15">
      <c r="B540" s="39" t="s">
        <v>134</v>
      </c>
      <c r="C540" t="s">
        <v>531</v>
      </c>
      <c r="D540" t="s">
        <v>16</v>
      </c>
      <c r="E540">
        <v>36</v>
      </c>
      <c r="H540">
        <v>13</v>
      </c>
    </row>
    <row r="541" spans="2:8" ht="15">
      <c r="B541" s="39" t="s">
        <v>135</v>
      </c>
      <c r="C541" t="s">
        <v>532</v>
      </c>
      <c r="D541" t="s">
        <v>14</v>
      </c>
      <c r="E541">
        <v>36</v>
      </c>
      <c r="H541">
        <v>13</v>
      </c>
    </row>
    <row r="542" spans="2:8" ht="15">
      <c r="B542" s="39" t="s">
        <v>136</v>
      </c>
      <c r="C542" t="s">
        <v>488</v>
      </c>
      <c r="D542" t="s">
        <v>20</v>
      </c>
      <c r="E542">
        <v>34.5</v>
      </c>
      <c r="F542">
        <v>34.5</v>
      </c>
      <c r="H542">
        <v>10</v>
      </c>
    </row>
    <row r="543" spans="2:8" ht="15">
      <c r="B543" s="39" t="s">
        <v>137</v>
      </c>
      <c r="C543" t="s">
        <v>533</v>
      </c>
      <c r="D543" t="s">
        <v>14</v>
      </c>
      <c r="E543">
        <v>34.5</v>
      </c>
      <c r="F543">
        <v>32.5</v>
      </c>
      <c r="H543">
        <v>9</v>
      </c>
    </row>
    <row r="544" spans="2:8" ht="15">
      <c r="B544" s="39" t="s">
        <v>138</v>
      </c>
      <c r="C544" t="s">
        <v>493</v>
      </c>
      <c r="D544" t="s">
        <v>16</v>
      </c>
      <c r="E544">
        <v>34.5</v>
      </c>
      <c r="F544">
        <v>31</v>
      </c>
      <c r="H544">
        <v>8</v>
      </c>
    </row>
    <row r="545" spans="2:8" ht="15">
      <c r="B545" s="39" t="s">
        <v>139</v>
      </c>
      <c r="C545" t="s">
        <v>498</v>
      </c>
      <c r="D545" t="s">
        <v>539</v>
      </c>
      <c r="E545">
        <v>34</v>
      </c>
      <c r="F545">
        <v>33</v>
      </c>
      <c r="H545">
        <v>7</v>
      </c>
    </row>
    <row r="546" spans="2:8" ht="15">
      <c r="B546" s="39" t="s">
        <v>140</v>
      </c>
      <c r="C546" t="s">
        <v>512</v>
      </c>
      <c r="D546" t="s">
        <v>12</v>
      </c>
      <c r="E546">
        <v>34</v>
      </c>
      <c r="F546">
        <v>31</v>
      </c>
      <c r="H546">
        <v>6</v>
      </c>
    </row>
    <row r="547" spans="2:8" ht="15">
      <c r="B547" s="39" t="s">
        <v>141</v>
      </c>
      <c r="C547" t="s">
        <v>534</v>
      </c>
      <c r="D547" t="s">
        <v>10</v>
      </c>
      <c r="E547">
        <v>32.5</v>
      </c>
      <c r="H547">
        <v>5</v>
      </c>
    </row>
    <row r="548" spans="2:8" ht="15">
      <c r="B548" s="39" t="s">
        <v>142</v>
      </c>
      <c r="C548" t="s">
        <v>491</v>
      </c>
      <c r="D548" t="s">
        <v>20</v>
      </c>
      <c r="E548">
        <v>30.5</v>
      </c>
      <c r="H548">
        <v>4</v>
      </c>
    </row>
    <row r="549" spans="2:8" ht="15">
      <c r="B549" s="39" t="s">
        <v>143</v>
      </c>
      <c r="C549" t="s">
        <v>535</v>
      </c>
      <c r="D549" t="s">
        <v>12</v>
      </c>
      <c r="E549">
        <v>30</v>
      </c>
      <c r="H549">
        <v>3</v>
      </c>
    </row>
    <row r="550" spans="2:8" ht="15">
      <c r="B550" s="39" t="s">
        <v>144</v>
      </c>
      <c r="C550" t="s">
        <v>536</v>
      </c>
      <c r="D550" t="s">
        <v>24</v>
      </c>
      <c r="E550">
        <v>29.5</v>
      </c>
      <c r="H550">
        <v>2</v>
      </c>
    </row>
    <row r="551" spans="2:8" ht="15">
      <c r="B551" s="39" t="s">
        <v>145</v>
      </c>
      <c r="C551" t="s">
        <v>537</v>
      </c>
      <c r="D551" t="s">
        <v>20</v>
      </c>
      <c r="E551">
        <v>29</v>
      </c>
      <c r="H551">
        <v>1</v>
      </c>
    </row>
    <row r="552" ht="15">
      <c r="B552" s="39"/>
    </row>
    <row r="553" spans="3:5" ht="15">
      <c r="C553" s="40"/>
      <c r="D553" s="40" t="s">
        <v>538</v>
      </c>
      <c r="E553" s="40"/>
    </row>
    <row r="554" spans="3:5" ht="15">
      <c r="C554" s="47"/>
      <c r="D554" s="40"/>
      <c r="E554" s="40"/>
    </row>
    <row r="555" spans="3:5" ht="15">
      <c r="C555" s="47" t="s">
        <v>3</v>
      </c>
      <c r="D555" s="40" t="s">
        <v>4</v>
      </c>
      <c r="E555" s="40" t="s">
        <v>8</v>
      </c>
    </row>
    <row r="556" spans="3:5" ht="15">
      <c r="C556" s="46" t="s">
        <v>9</v>
      </c>
      <c r="D556" t="s">
        <v>10</v>
      </c>
      <c r="E556">
        <v>564</v>
      </c>
    </row>
    <row r="557" spans="3:5" ht="15">
      <c r="C557" s="46" t="s">
        <v>11</v>
      </c>
      <c r="D557" t="s">
        <v>12</v>
      </c>
      <c r="E557">
        <v>552</v>
      </c>
    </row>
    <row r="558" spans="3:5" ht="15">
      <c r="C558" s="46" t="s">
        <v>13</v>
      </c>
      <c r="D558" t="s">
        <v>16</v>
      </c>
      <c r="E558">
        <v>382</v>
      </c>
    </row>
    <row r="559" spans="3:5" ht="15">
      <c r="C559" s="46" t="s">
        <v>15</v>
      </c>
      <c r="D559" t="s">
        <v>14</v>
      </c>
      <c r="E559">
        <v>315</v>
      </c>
    </row>
    <row r="560" spans="3:5" ht="15">
      <c r="C560" s="46" t="s">
        <v>17</v>
      </c>
      <c r="D560" t="s">
        <v>18</v>
      </c>
      <c r="E560">
        <v>298</v>
      </c>
    </row>
    <row r="561" spans="3:5" ht="15">
      <c r="C561" s="46" t="s">
        <v>19</v>
      </c>
      <c r="D561" t="s">
        <v>24</v>
      </c>
      <c r="E561">
        <v>294</v>
      </c>
    </row>
    <row r="562" spans="3:5" ht="15">
      <c r="C562" s="46" t="s">
        <v>21</v>
      </c>
      <c r="D562" t="s">
        <v>20</v>
      </c>
      <c r="E562">
        <v>269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66" r:id="rId1"/>
  <rowBreaks count="2" manualBreakCount="2">
    <brk id="397" max="8" man="1"/>
    <brk id="452" max="8" man="1"/>
  </rowBreaks>
  <ignoredErrors>
    <ignoredError sqref="E58:E62 E50:E56 E63:E72 E76:E87 E190:E221 F227 F235 F230 F238:F240 F243:F244 F248:F252 F254:F2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Idla</dc:creator>
  <cp:keywords/>
  <dc:description/>
  <cp:lastModifiedBy>.</cp:lastModifiedBy>
  <cp:lastPrinted>2014-06-02T18:01:55Z</cp:lastPrinted>
  <dcterms:created xsi:type="dcterms:W3CDTF">2014-05-27T17:25:29Z</dcterms:created>
  <dcterms:modified xsi:type="dcterms:W3CDTF">2014-06-02T18:27:11Z</dcterms:modified>
  <cp:category/>
  <cp:version/>
  <cp:contentType/>
  <cp:contentStatus/>
</cp:coreProperties>
</file>