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110" activeTab="0"/>
  </bookViews>
  <sheets>
    <sheet name="KOKKU" sheetId="1" r:id="rId1"/>
    <sheet name="Murdmaateatejooks" sheetId="2" r:id="rId2"/>
    <sheet name="Ujumine" sheetId="3" r:id="rId3"/>
    <sheet name="suusatamine" sheetId="4" r:id="rId4"/>
    <sheet name="kergejõustik" sheetId="5" r:id="rId5"/>
    <sheet name="Pendelteatejooks" sheetId="6" r:id="rId6"/>
  </sheets>
  <definedNames>
    <definedName name="_xlnm.Print_Area" localSheetId="4">'kergejõustik'!$A$1:$I$218</definedName>
    <definedName name="_xlnm.Print_Area" localSheetId="0">'KOKKU'!$A$1:$M$21</definedName>
    <definedName name="_xlnm.Print_Area" localSheetId="1">'Murdmaateatejooks'!$A$1:$F$27</definedName>
    <definedName name="_xlnm.Print_Area" localSheetId="5">'Pendelteatejooks'!$A$1:$G$27</definedName>
    <definedName name="_xlnm.Print_Area" localSheetId="3">'suusatamine'!$A$1:$H$66</definedName>
    <definedName name="_xlnm.Print_Area" localSheetId="2">'Ujumine'!$A$1:$F$26</definedName>
  </definedNames>
  <calcPr fullCalcOnLoad="1"/>
</workbook>
</file>

<file path=xl/sharedStrings.xml><?xml version="1.0" encoding="utf-8"?>
<sst xmlns="http://schemas.openxmlformats.org/spreadsheetml/2006/main" count="827" uniqueCount="256">
  <si>
    <t>meistrivõistlused, pendelteatejooksus</t>
  </si>
  <si>
    <t xml:space="preserve">10x60 m </t>
  </si>
  <si>
    <t>Tallinna Järveotsa Gümnaasium</t>
  </si>
  <si>
    <t>Koht</t>
  </si>
  <si>
    <t>Kool</t>
  </si>
  <si>
    <t>Aeg</t>
  </si>
  <si>
    <t>Punktid</t>
  </si>
  <si>
    <t>1.</t>
  </si>
  <si>
    <t>Tallinna Õismäe Gümnaasium</t>
  </si>
  <si>
    <t>2.</t>
  </si>
  <si>
    <t>Tallinna Õismäe Vene Lütseum</t>
  </si>
  <si>
    <t>3.</t>
  </si>
  <si>
    <t>Rocca Al Mare Kool</t>
  </si>
  <si>
    <t>4.</t>
  </si>
  <si>
    <t>5.</t>
  </si>
  <si>
    <t>Haabersti Vene Gümnaasium</t>
  </si>
  <si>
    <t>6.</t>
  </si>
  <si>
    <t>Tallinna Mustjõe Gümnaasium</t>
  </si>
  <si>
    <t>Peakohtunik: Heli Korman</t>
  </si>
  <si>
    <t xml:space="preserve">Tallinna Järveotsa Gümnaasiumi, </t>
  </si>
  <si>
    <t>kehalise kasvatuse õpetaja</t>
  </si>
  <si>
    <t xml:space="preserve">Protokolli koostas: </t>
  </si>
  <si>
    <t>Andres Idla</t>
  </si>
  <si>
    <t>Tallinna Huvikeskus Kullo</t>
  </si>
  <si>
    <t>Direktori asetäitja sporditöö alal</t>
  </si>
  <si>
    <t>mob: +(372) 56625798</t>
  </si>
  <si>
    <t>tel: 66 46 104</t>
  </si>
  <si>
    <t>e-mail: andres@kullo.ee</t>
  </si>
  <si>
    <t>Haabersti linnaosa koolide 6.-7. klasside</t>
  </si>
  <si>
    <t>6.-7. klassid</t>
  </si>
  <si>
    <t>koht</t>
  </si>
  <si>
    <t>kool</t>
  </si>
  <si>
    <t xml:space="preserve">tulemus </t>
  </si>
  <si>
    <t>punktid</t>
  </si>
  <si>
    <t>Rocca al Mare kool</t>
  </si>
  <si>
    <t>diskv.</t>
  </si>
  <si>
    <t>Peakohtunik: Tiiu Kork</t>
  </si>
  <si>
    <t xml:space="preserve">Tallinna Õismäe Gümnaasiumi, </t>
  </si>
  <si>
    <t>22. september 2011</t>
  </si>
  <si>
    <t>Õismäe tiigi ring</t>
  </si>
  <si>
    <t>meistrivõistlused, murdmaateatejooksus</t>
  </si>
  <si>
    <t>2.44,36</t>
  </si>
  <si>
    <t>2.49,95</t>
  </si>
  <si>
    <t>3.01,23</t>
  </si>
  <si>
    <t>6. detsember 2011</t>
  </si>
  <si>
    <t xml:space="preserve">Haabersti linnaosa koolide, 6.-7. klasside </t>
  </si>
  <si>
    <t>spordimängude protokoll</t>
  </si>
  <si>
    <t>Murdmaa-</t>
  </si>
  <si>
    <t>teatejooks</t>
  </si>
  <si>
    <t>Ujumine</t>
  </si>
  <si>
    <t>Kergejõustik</t>
  </si>
  <si>
    <t>Pendel-</t>
  </si>
  <si>
    <t>Korvpall</t>
  </si>
  <si>
    <t>poeglapsed</t>
  </si>
  <si>
    <t>Suusatamine</t>
  </si>
  <si>
    <t>tütarlapsed</t>
  </si>
  <si>
    <t>meistrivõistlused, teateujumises</t>
  </si>
  <si>
    <t>Rocca Al Mare kooli ujula</t>
  </si>
  <si>
    <t>Peakohtunik: Jaak uudmäe</t>
  </si>
  <si>
    <t>Rocca Al Mare Kooli</t>
  </si>
  <si>
    <t>2.32,05</t>
  </si>
  <si>
    <t>3.24,65</t>
  </si>
  <si>
    <t xml:space="preserve">10 x 25 m </t>
  </si>
  <si>
    <t>number</t>
  </si>
  <si>
    <t>ees ja perekonnanimi</t>
  </si>
  <si>
    <t>aeg</t>
  </si>
  <si>
    <t>Marie-Annabel Reiner</t>
  </si>
  <si>
    <t>Õismäe Gümnaasium</t>
  </si>
  <si>
    <t>Roos-Lisette Parmas</t>
  </si>
  <si>
    <t>Bridgit Pavlov</t>
  </si>
  <si>
    <t>Eike Langerbaur</t>
  </si>
  <si>
    <t>Irma Laas</t>
  </si>
  <si>
    <t>Eva- Lotta Metsla</t>
  </si>
  <si>
    <t>Bret Paasma</t>
  </si>
  <si>
    <t>Marian Jüriorg</t>
  </si>
  <si>
    <t>Emily Sepp</t>
  </si>
  <si>
    <t>Kätlin Laurson</t>
  </si>
  <si>
    <t>Järveotsa G.</t>
  </si>
  <si>
    <t>Laura Liht</t>
  </si>
  <si>
    <t>Angelika Lemeško</t>
  </si>
  <si>
    <t>Anne Matsuk</t>
  </si>
  <si>
    <t>DNS</t>
  </si>
  <si>
    <t>Nora Kurik</t>
  </si>
  <si>
    <t>Rebecca Marie Kiibus</t>
  </si>
  <si>
    <t>Säde Lahtmets</t>
  </si>
  <si>
    <t>Rocca al Mare Kool</t>
  </si>
  <si>
    <t>Järveotsa Gümnaasium</t>
  </si>
  <si>
    <t>Markus Jugala</t>
  </si>
  <si>
    <t>Fred Arvi Raun</t>
  </si>
  <si>
    <t>Kristo Prangel</t>
  </si>
  <si>
    <t>Otto-Valter Väinaste</t>
  </si>
  <si>
    <t>Sten-Erik Matt</t>
  </si>
  <si>
    <t>Pearu Sarv</t>
  </si>
  <si>
    <t>Felix Visser</t>
  </si>
  <si>
    <t>Otto Karl Kont</t>
  </si>
  <si>
    <t>Martin Kasemets</t>
  </si>
  <si>
    <t>Ingmar Krister Paplavskis</t>
  </si>
  <si>
    <t>Marti Bander</t>
  </si>
  <si>
    <t xml:space="preserve">koht </t>
  </si>
  <si>
    <t>Rocca al Mare</t>
  </si>
  <si>
    <t>7.</t>
  </si>
  <si>
    <t>8.</t>
  </si>
  <si>
    <t>9.</t>
  </si>
  <si>
    <t>10.</t>
  </si>
  <si>
    <t>11.</t>
  </si>
  <si>
    <t>12.</t>
  </si>
  <si>
    <t>meistrivõistlused, murdmaasuusatamises</t>
  </si>
  <si>
    <t xml:space="preserve">Haabersti linnaosa koolide, 6.-7. klasside, </t>
  </si>
  <si>
    <t>Punktid2</t>
  </si>
  <si>
    <t>8</t>
  </si>
  <si>
    <t>6</t>
  </si>
  <si>
    <t>5</t>
  </si>
  <si>
    <t>14. märts 2012</t>
  </si>
  <si>
    <t>Nõmme spordikeskus</t>
  </si>
  <si>
    <t>Koolide vaheline arvestus</t>
  </si>
  <si>
    <t>Peakohtunik:</t>
  </si>
  <si>
    <t xml:space="preserve">Aivar Saar, </t>
  </si>
  <si>
    <t>Vanalinna hariduskolleegiumi,</t>
  </si>
  <si>
    <t>Tütarlapsed</t>
  </si>
  <si>
    <t>Poeglapsed</t>
  </si>
  <si>
    <t>Pioneer</t>
  </si>
  <si>
    <t>17. mai 2012</t>
  </si>
  <si>
    <t>Tallinna Järveotsa Gümnaasiumi staadion</t>
  </si>
  <si>
    <t>1.28,3</t>
  </si>
  <si>
    <t>1.24,7</t>
  </si>
  <si>
    <t>1.26,6</t>
  </si>
  <si>
    <t>1.26,0</t>
  </si>
  <si>
    <t>1.25,9</t>
  </si>
  <si>
    <t>1.34,5</t>
  </si>
  <si>
    <t>6.-7. klass, tütarlapsed, 60 m jooks</t>
  </si>
  <si>
    <t>Ees ja Perekonnanimi</t>
  </si>
  <si>
    <t>Eeljooks</t>
  </si>
  <si>
    <t>Finaal</t>
  </si>
  <si>
    <t>Pärl Eelma</t>
  </si>
  <si>
    <t>Valeria Volkova</t>
  </si>
  <si>
    <t xml:space="preserve">Monika Mitina </t>
  </si>
  <si>
    <t>Vanesa Kan</t>
  </si>
  <si>
    <t>Elina Davõdik</t>
  </si>
  <si>
    <t>Kerst Karson</t>
  </si>
  <si>
    <t>Sinika Paukku</t>
  </si>
  <si>
    <t>Elina Lillebach</t>
  </si>
  <si>
    <t>Liana Kolesnikova</t>
  </si>
  <si>
    <t>Sofia Pribludnaja</t>
  </si>
  <si>
    <t>Dana Kadanik</t>
  </si>
  <si>
    <t>Eva-Lotta Metsla</t>
  </si>
  <si>
    <t>16.</t>
  </si>
  <si>
    <t>Jekaterina Jatsenko</t>
  </si>
  <si>
    <t>Maria Anderson</t>
  </si>
  <si>
    <t>19.</t>
  </si>
  <si>
    <t>Rebecca-Marie Kiibus</t>
  </si>
  <si>
    <t>21.</t>
  </si>
  <si>
    <t>Karina Kravtšenko</t>
  </si>
  <si>
    <t>Karina Nikolajeva</t>
  </si>
  <si>
    <t>23.</t>
  </si>
  <si>
    <t>Katriin Vinogradov</t>
  </si>
  <si>
    <t>Julia Krutii</t>
  </si>
  <si>
    <t>25.</t>
  </si>
  <si>
    <t>Monika Kirves</t>
  </si>
  <si>
    <t>Jekaterina Velichina</t>
  </si>
  <si>
    <t>Kristina Bogdanova</t>
  </si>
  <si>
    <t>28.</t>
  </si>
  <si>
    <t>Carolin Zirk</t>
  </si>
  <si>
    <t>29.</t>
  </si>
  <si>
    <t>Emilia Vaglaots</t>
  </si>
  <si>
    <t>30.</t>
  </si>
  <si>
    <t>Kristina Laas</t>
  </si>
  <si>
    <t>6.-7. klass, tütarlapsed, kaugushüpe</t>
  </si>
  <si>
    <t>Ees ja perekonnanimi</t>
  </si>
  <si>
    <t>I katse</t>
  </si>
  <si>
    <t>II katse</t>
  </si>
  <si>
    <t xml:space="preserve">Pärl Eelma </t>
  </si>
  <si>
    <t>Monika Mitina</t>
  </si>
  <si>
    <t>Marie Annabel Reiner</t>
  </si>
  <si>
    <t>Vanessa Kan</t>
  </si>
  <si>
    <t>Roos Lisette Parmas</t>
  </si>
  <si>
    <t xml:space="preserve">Eva-Lotta Metsla </t>
  </si>
  <si>
    <t>Kersti Karlson</t>
  </si>
  <si>
    <t>13.</t>
  </si>
  <si>
    <t>14.</t>
  </si>
  <si>
    <t>15.</t>
  </si>
  <si>
    <t>17.</t>
  </si>
  <si>
    <t>18.</t>
  </si>
  <si>
    <t>Elise Õunapuu</t>
  </si>
  <si>
    <t>20.</t>
  </si>
  <si>
    <t xml:space="preserve">Jekaterina Velichina </t>
  </si>
  <si>
    <t>22.</t>
  </si>
  <si>
    <t>24.</t>
  </si>
  <si>
    <t>Emilia Vaglots</t>
  </si>
  <si>
    <t>26.</t>
  </si>
  <si>
    <t>27.</t>
  </si>
  <si>
    <t>6.-7. klass, tütarlapsed, pallivise</t>
  </si>
  <si>
    <t>III katse</t>
  </si>
  <si>
    <t>Anett Kallion</t>
  </si>
  <si>
    <t>Anna Goidaenko</t>
  </si>
  <si>
    <t>Eliise Jegorov</t>
  </si>
  <si>
    <t>Kerly Piirsalu</t>
  </si>
  <si>
    <t xml:space="preserve">Viktoria Golikova </t>
  </si>
  <si>
    <t>Mereli Tolstopjatova</t>
  </si>
  <si>
    <t>6.-7. klass, poeglapsed, 60 m jooks</t>
  </si>
  <si>
    <t xml:space="preserve">Markus Jugala </t>
  </si>
  <si>
    <t>Martin Rakita</t>
  </si>
  <si>
    <t>Märten Maurer</t>
  </si>
  <si>
    <t>Andrei Gromov</t>
  </si>
  <si>
    <t>Mark Kristjan Hiir</t>
  </si>
  <si>
    <t>Maikel Lunter</t>
  </si>
  <si>
    <t>Havi Leander</t>
  </si>
  <si>
    <t>Ednard Vodi</t>
  </si>
  <si>
    <t>Henry Gerhard Uriko</t>
  </si>
  <si>
    <t>Aleksandr Goidin</t>
  </si>
  <si>
    <t>Aleksei Tšernetski</t>
  </si>
  <si>
    <t>Nikita Jotautas</t>
  </si>
  <si>
    <t>Platon Tanaga</t>
  </si>
  <si>
    <t>Artur Butel</t>
  </si>
  <si>
    <t>Aleksandr Matveitsev</t>
  </si>
  <si>
    <t>Künter Pajumägi</t>
  </si>
  <si>
    <t>Karl Heinrich Tamm</t>
  </si>
  <si>
    <t>Oleg Rudõka</t>
  </si>
  <si>
    <t>Anton Nemirskii</t>
  </si>
  <si>
    <t xml:space="preserve">Rünno Tammela </t>
  </si>
  <si>
    <t>Artur Sundatov</t>
  </si>
  <si>
    <t>Daniel Kingisepp</t>
  </si>
  <si>
    <t>Artjom Martin Falilijev</t>
  </si>
  <si>
    <t>Jegor Jakovlev</t>
  </si>
  <si>
    <t>Anatoli Erlih</t>
  </si>
  <si>
    <t>Dmitri Vlasjuk</t>
  </si>
  <si>
    <t>Sergei Ahmatov</t>
  </si>
  <si>
    <t>Artur Naloišenko</t>
  </si>
  <si>
    <t>6.-7. klass, poeglapsed, kaugushüpe</t>
  </si>
  <si>
    <t>Edward Vodi</t>
  </si>
  <si>
    <t xml:space="preserve">Artur Butel </t>
  </si>
  <si>
    <t>Alaeksandr Matveitšeev</t>
  </si>
  <si>
    <t>Leander Havi</t>
  </si>
  <si>
    <t>Arseni Bondarev</t>
  </si>
  <si>
    <t>Aleksei Tsernetski</t>
  </si>
  <si>
    <t xml:space="preserve">Maikel Lunter </t>
  </si>
  <si>
    <t>Roman Šumai</t>
  </si>
  <si>
    <t>Vlad Vološko</t>
  </si>
  <si>
    <t>Martin Artjom Falilijev</t>
  </si>
  <si>
    <t>Sergei Ahmetov</t>
  </si>
  <si>
    <t>6.-7. klass, poeglapsed, pallivise</t>
  </si>
  <si>
    <t>Edgar Švedov</t>
  </si>
  <si>
    <t>Juhan Luik</t>
  </si>
  <si>
    <t>Ravek Õunapuu</t>
  </si>
  <si>
    <t>Markus Paabuk</t>
  </si>
  <si>
    <t>Aleksandr Matveitšev</t>
  </si>
  <si>
    <t>Gustav Kruuda</t>
  </si>
  <si>
    <t>Marko Sillaste</t>
  </si>
  <si>
    <t xml:space="preserve">Roman Šumai </t>
  </si>
  <si>
    <t>Artur Saundatov</t>
  </si>
  <si>
    <t>Aleksandr Goiolin</t>
  </si>
  <si>
    <t>Dmitri Vasjuk</t>
  </si>
  <si>
    <t>Rünno Tammela</t>
  </si>
  <si>
    <t>6.-7. klasside võistkondlik arvestus</t>
  </si>
  <si>
    <t>Haabersti linnaosa koolide, 6.-7. klasside</t>
  </si>
  <si>
    <t>meistrivõistlused, kergejõustikus</t>
  </si>
  <si>
    <t>Tallinna Jõrveotsa Gümnaasiumi staadion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</si>
</sst>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[$-F400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4" fillId="0" borderId="0" xfId="0" applyFont="1" applyAlignment="1">
      <alignment/>
    </xf>
    <xf numFmtId="20" fontId="43" fillId="0" borderId="0" xfId="0" applyNumberFormat="1" applyFont="1" applyFill="1" applyBorder="1" applyAlignment="1">
      <alignment/>
    </xf>
    <xf numFmtId="47" fontId="43" fillId="0" borderId="0" xfId="0" applyNumberFormat="1" applyFont="1" applyAlignment="1">
      <alignment horizontal="right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20" fontId="44" fillId="0" borderId="0" xfId="0" applyNumberFormat="1" applyFont="1" applyFill="1" applyBorder="1" applyAlignment="1">
      <alignment/>
    </xf>
    <xf numFmtId="2" fontId="43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4" fillId="0" borderId="0" xfId="0" applyFont="1" applyAlignment="1">
      <alignment horizontal="right" vertical="center" shrinkToFit="1"/>
    </xf>
    <xf numFmtId="165" fontId="44" fillId="0" borderId="0" xfId="0" applyNumberFormat="1" applyFont="1" applyAlignment="1">
      <alignment horizontal="right"/>
    </xf>
    <xf numFmtId="165" fontId="43" fillId="0" borderId="0" xfId="0" applyNumberFormat="1" applyFont="1" applyAlignment="1">
      <alignment horizontal="right"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shrinkToFit="1"/>
    </xf>
    <xf numFmtId="15" fontId="43" fillId="0" borderId="0" xfId="0" applyNumberFormat="1" applyFont="1" applyAlignment="1">
      <alignment/>
    </xf>
    <xf numFmtId="0" fontId="44" fillId="0" borderId="19" xfId="0" applyFont="1" applyBorder="1" applyAlignment="1">
      <alignment/>
    </xf>
    <xf numFmtId="49" fontId="44" fillId="0" borderId="19" xfId="0" applyNumberFormat="1" applyFont="1" applyBorder="1" applyAlignment="1">
      <alignment/>
    </xf>
    <xf numFmtId="20" fontId="44" fillId="0" borderId="0" xfId="0" applyNumberFormat="1" applyFont="1" applyAlignment="1">
      <alignment/>
    </xf>
    <xf numFmtId="20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44" fillId="0" borderId="14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8" xfId="0" applyFont="1" applyBorder="1" applyAlignment="1">
      <alignment/>
    </xf>
    <xf numFmtId="49" fontId="43" fillId="0" borderId="20" xfId="0" applyNumberFormat="1" applyFont="1" applyBorder="1" applyAlignment="1">
      <alignment/>
    </xf>
    <xf numFmtId="49" fontId="43" fillId="0" borderId="0" xfId="0" applyNumberFormat="1" applyFont="1" applyAlignment="1">
      <alignment horizontal="right"/>
    </xf>
    <xf numFmtId="49" fontId="44" fillId="0" borderId="12" xfId="0" applyNumberFormat="1" applyFont="1" applyBorder="1" applyAlignment="1">
      <alignment/>
    </xf>
    <xf numFmtId="0" fontId="44" fillId="0" borderId="11" xfId="0" applyFont="1" applyFill="1" applyBorder="1" applyAlignment="1">
      <alignment/>
    </xf>
    <xf numFmtId="0" fontId="2" fillId="0" borderId="21" xfId="0" applyFont="1" applyBorder="1" applyAlignment="1">
      <alignment horizontal="center" vertical="center" shrinkToFit="1"/>
    </xf>
    <xf numFmtId="0" fontId="44" fillId="33" borderId="22" xfId="0" applyFont="1" applyFill="1" applyBorder="1" applyAlignment="1">
      <alignment/>
    </xf>
    <xf numFmtId="0" fontId="43" fillId="33" borderId="22" xfId="0" applyFont="1" applyFill="1" applyBorder="1" applyAlignment="1">
      <alignment/>
    </xf>
    <xf numFmtId="164" fontId="4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12</xdr:col>
      <xdr:colOff>581025</xdr:colOff>
      <xdr:row>20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8575" y="19050"/>
          <a:ext cx="10077450" cy="4238625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581025</xdr:colOff>
      <xdr:row>26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8575" y="19050"/>
          <a:ext cx="5238750" cy="5467350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5</xdr:col>
      <xdr:colOff>581025</xdr:colOff>
      <xdr:row>25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8575" y="9525"/>
          <a:ext cx="5238750" cy="5276850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8</xdr:col>
      <xdr:colOff>0</xdr:colOff>
      <xdr:row>46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28575" y="28575"/>
          <a:ext cx="7181850" cy="9486900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47</xdr:row>
      <xdr:rowOff>0</xdr:rowOff>
    </xdr:from>
    <xdr:to>
      <xdr:col>8</xdr:col>
      <xdr:colOff>0</xdr:colOff>
      <xdr:row>65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47625" y="9525000"/>
          <a:ext cx="7162800" cy="3762375"/>
        </a:xfrm>
        <a:prstGeom prst="rect">
          <a:avLst/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8</xdr:col>
      <xdr:colOff>590550</xdr:colOff>
      <xdr:row>46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28575" y="19050"/>
          <a:ext cx="8829675" cy="9467850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47</xdr:row>
      <xdr:rowOff>19050</xdr:rowOff>
    </xdr:from>
    <xdr:to>
      <xdr:col>8</xdr:col>
      <xdr:colOff>590550</xdr:colOff>
      <xdr:row>95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9525000"/>
          <a:ext cx="8782050" cy="9601200"/>
        </a:xfrm>
        <a:prstGeom prst="rect">
          <a:avLst/>
        </a:prstGeom>
        <a:blipFill>
          <a:blip r:embed="rId2">
            <a:alphaModFix amt="11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190500</xdr:rowOff>
    </xdr:from>
    <xdr:to>
      <xdr:col>8</xdr:col>
      <xdr:colOff>590550</xdr:colOff>
      <xdr:row>141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28575" y="19116675"/>
          <a:ext cx="8829675" cy="9439275"/>
        </a:xfrm>
        <a:prstGeom prst="rect">
          <a:avLst/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141</xdr:row>
      <xdr:rowOff>190500</xdr:rowOff>
    </xdr:from>
    <xdr:to>
      <xdr:col>8</xdr:col>
      <xdr:colOff>600075</xdr:colOff>
      <xdr:row>189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8575" y="28555950"/>
          <a:ext cx="8839200" cy="9610725"/>
        </a:xfrm>
        <a:prstGeom prst="rect">
          <a:avLst/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190</xdr:row>
      <xdr:rowOff>0</xdr:rowOff>
    </xdr:from>
    <xdr:to>
      <xdr:col>9</xdr:col>
      <xdr:colOff>0</xdr:colOff>
      <xdr:row>217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19050" y="38185725"/>
          <a:ext cx="8858250" cy="5572125"/>
        </a:xfrm>
        <a:prstGeom prst="rect">
          <a:avLst/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6</xdr:col>
      <xdr:colOff>581025</xdr:colOff>
      <xdr:row>26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47625" y="9525"/>
          <a:ext cx="5829300" cy="5476875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Table57" displayName="Table57" ref="C27:F30" comment="" totalsRowShown="0">
  <autoFilter ref="C27:F30"/>
  <tableColumns count="4">
    <tableColumn id="1" name="koht"/>
    <tableColumn id="2" name="kool"/>
    <tableColumn id="3" name="punktid"/>
    <tableColumn id="4" name="Punktid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6" name="Table83" displayName="Table83" ref="C49:F52" comment="" totalsRowShown="0">
  <autoFilter ref="C49:F52"/>
  <tableColumns count="4">
    <tableColumn id="1" name="koht "/>
    <tableColumn id="2" name="kool"/>
    <tableColumn id="3" name="punktid"/>
    <tableColumn id="4" name="Punktid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140625" defaultRowHeight="15"/>
  <cols>
    <col min="1" max="2" width="9.140625" style="2" customWidth="1"/>
    <col min="3" max="3" width="42.28125" style="2" customWidth="1"/>
    <col min="4" max="16384" width="9.140625" style="2" customWidth="1"/>
  </cols>
  <sheetData>
    <row r="2" ht="18.75">
      <c r="B2" s="1" t="s">
        <v>45</v>
      </c>
    </row>
    <row r="3" ht="18.75">
      <c r="B3" s="1" t="s">
        <v>46</v>
      </c>
    </row>
    <row r="4" ht="16.5" thickBot="1"/>
    <row r="5" spans="2:12" ht="15.75">
      <c r="B5" s="23" t="s">
        <v>3</v>
      </c>
      <c r="C5" s="21" t="s">
        <v>4</v>
      </c>
      <c r="D5" s="14" t="s">
        <v>47</v>
      </c>
      <c r="E5" s="25" t="s">
        <v>49</v>
      </c>
      <c r="F5" s="16" t="s">
        <v>54</v>
      </c>
      <c r="G5" s="16" t="s">
        <v>54</v>
      </c>
      <c r="H5" s="16" t="s">
        <v>52</v>
      </c>
      <c r="I5" s="16" t="s">
        <v>120</v>
      </c>
      <c r="J5" s="25" t="s">
        <v>50</v>
      </c>
      <c r="K5" s="16" t="s">
        <v>51</v>
      </c>
      <c r="L5" s="27" t="s">
        <v>6</v>
      </c>
    </row>
    <row r="6" spans="2:12" ht="16.5" thickBot="1">
      <c r="B6" s="24"/>
      <c r="C6" s="22"/>
      <c r="D6" s="15" t="s">
        <v>48</v>
      </c>
      <c r="E6" s="26"/>
      <c r="F6" s="17" t="s">
        <v>55</v>
      </c>
      <c r="G6" s="17" t="s">
        <v>53</v>
      </c>
      <c r="H6" s="17" t="s">
        <v>53</v>
      </c>
      <c r="I6" s="17" t="s">
        <v>55</v>
      </c>
      <c r="J6" s="26"/>
      <c r="K6" s="42" t="s">
        <v>48</v>
      </c>
      <c r="L6" s="28"/>
    </row>
    <row r="7" spans="2:12" ht="15.75">
      <c r="B7" s="4" t="s">
        <v>7</v>
      </c>
      <c r="C7" s="4" t="s">
        <v>12</v>
      </c>
      <c r="D7" s="18">
        <v>8</v>
      </c>
      <c r="E7" s="4">
        <v>8</v>
      </c>
      <c r="F7" s="4">
        <v>8</v>
      </c>
      <c r="G7" s="4">
        <v>8</v>
      </c>
      <c r="H7" s="4">
        <v>4</v>
      </c>
      <c r="I7" s="4">
        <v>6</v>
      </c>
      <c r="J7" s="4">
        <v>8</v>
      </c>
      <c r="K7" s="43">
        <v>3</v>
      </c>
      <c r="L7" s="4">
        <f>J7+I7+H7+G7+F7+E7+D7</f>
        <v>50</v>
      </c>
    </row>
    <row r="8" spans="2:12" ht="15.75">
      <c r="B8" s="4" t="s">
        <v>9</v>
      </c>
      <c r="C8" s="4" t="s">
        <v>2</v>
      </c>
      <c r="D8" s="4">
        <v>4</v>
      </c>
      <c r="E8" s="4">
        <v>6</v>
      </c>
      <c r="F8" s="4">
        <v>5</v>
      </c>
      <c r="G8" s="4">
        <v>6</v>
      </c>
      <c r="H8" s="4">
        <v>5</v>
      </c>
      <c r="I8" s="4">
        <v>4</v>
      </c>
      <c r="J8" s="43">
        <v>3</v>
      </c>
      <c r="K8" s="4">
        <v>8</v>
      </c>
      <c r="L8" s="4">
        <f>K8+I8+H8+G8+F8+E8+D8</f>
        <v>38</v>
      </c>
    </row>
    <row r="9" spans="2:12" ht="15.75">
      <c r="B9" s="4" t="s">
        <v>11</v>
      </c>
      <c r="C9" s="4" t="s">
        <v>10</v>
      </c>
      <c r="D9" s="4">
        <v>6</v>
      </c>
      <c r="E9" s="4">
        <v>5</v>
      </c>
      <c r="F9" s="43"/>
      <c r="G9" s="4"/>
      <c r="H9" s="4">
        <v>6</v>
      </c>
      <c r="I9" s="4">
        <v>8</v>
      </c>
      <c r="J9" s="4">
        <v>6</v>
      </c>
      <c r="K9" s="4">
        <v>4</v>
      </c>
      <c r="L9" s="4">
        <f>K9+J9+I9+H9+E9+D9</f>
        <v>35</v>
      </c>
    </row>
    <row r="10" spans="2:12" ht="15.75">
      <c r="B10" s="2" t="s">
        <v>13</v>
      </c>
      <c r="C10" s="2" t="s">
        <v>8</v>
      </c>
      <c r="D10" s="44">
        <v>2</v>
      </c>
      <c r="E10" s="2">
        <v>4</v>
      </c>
      <c r="F10" s="2">
        <v>6</v>
      </c>
      <c r="G10" s="2">
        <v>5</v>
      </c>
      <c r="H10" s="2">
        <v>8</v>
      </c>
      <c r="I10" s="2">
        <v>3</v>
      </c>
      <c r="J10" s="2">
        <v>4</v>
      </c>
      <c r="K10" s="2">
        <v>5</v>
      </c>
      <c r="L10" s="2">
        <f>K10+J10+I10+H10+G10+F10+E10</f>
        <v>35</v>
      </c>
    </row>
    <row r="11" spans="2:12" ht="15.75">
      <c r="B11" s="2" t="s">
        <v>14</v>
      </c>
      <c r="C11" s="2" t="s">
        <v>17</v>
      </c>
      <c r="D11" s="2">
        <v>5</v>
      </c>
      <c r="E11" s="2">
        <v>3</v>
      </c>
      <c r="F11" s="44"/>
      <c r="I11" s="2">
        <v>2</v>
      </c>
      <c r="J11" s="2">
        <v>5</v>
      </c>
      <c r="K11" s="2">
        <v>6</v>
      </c>
      <c r="L11" s="2">
        <f>K11+J11+I11+E11+D11</f>
        <v>21</v>
      </c>
    </row>
    <row r="12" spans="2:12" ht="15.75">
      <c r="B12" s="2" t="s">
        <v>16</v>
      </c>
      <c r="C12" s="2" t="s">
        <v>15</v>
      </c>
      <c r="D12" s="2">
        <v>3</v>
      </c>
      <c r="F12" s="44"/>
      <c r="I12" s="2">
        <v>5</v>
      </c>
      <c r="J12" s="2">
        <v>2</v>
      </c>
      <c r="K12" s="2">
        <v>2</v>
      </c>
      <c r="L12" s="2">
        <f>K12+J12+I12+D12</f>
        <v>12</v>
      </c>
    </row>
    <row r="13" spans="3:12" ht="15.75">
      <c r="C13" s="51"/>
      <c r="D13" s="51"/>
      <c r="E13" s="51"/>
      <c r="F13" s="52"/>
      <c r="G13" s="51"/>
      <c r="H13" s="51"/>
      <c r="I13" s="51"/>
      <c r="J13" s="51"/>
      <c r="K13" s="51"/>
      <c r="L13" s="51"/>
    </row>
    <row r="14" ht="15.75">
      <c r="B14" s="2" t="s">
        <v>21</v>
      </c>
    </row>
    <row r="15" ht="15.75">
      <c r="B15" s="2" t="s">
        <v>22</v>
      </c>
    </row>
    <row r="16" ht="15.75">
      <c r="B16" s="2" t="s">
        <v>23</v>
      </c>
    </row>
    <row r="17" ht="15.75">
      <c r="B17" s="2" t="s">
        <v>24</v>
      </c>
    </row>
    <row r="18" ht="15.75">
      <c r="B18" s="2" t="s">
        <v>25</v>
      </c>
    </row>
    <row r="19" ht="15.75">
      <c r="B19" s="2" t="s">
        <v>26</v>
      </c>
    </row>
    <row r="20" ht="15.75">
      <c r="B20" s="2" t="s">
        <v>27</v>
      </c>
    </row>
  </sheetData>
  <sheetProtection/>
  <mergeCells count="5">
    <mergeCell ref="C5:C6"/>
    <mergeCell ref="B5:B6"/>
    <mergeCell ref="E5:E6"/>
    <mergeCell ref="J5:J6"/>
    <mergeCell ref="L5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6"/>
  <sheetViews>
    <sheetView view="pageBreakPreview" zoomScaleSheetLayoutView="100" zoomScalePageLayoutView="0" workbookViewId="0" topLeftCell="A1">
      <selection activeCell="K14" sqref="K14"/>
    </sheetView>
  </sheetViews>
  <sheetFormatPr defaultColWidth="9.140625" defaultRowHeight="15"/>
  <cols>
    <col min="1" max="1" width="9.140625" style="2" customWidth="1"/>
    <col min="2" max="2" width="6.140625" style="2" customWidth="1"/>
    <col min="3" max="3" width="36.421875" style="2" customWidth="1"/>
    <col min="4" max="4" width="9.421875" style="2" bestFit="1" customWidth="1"/>
    <col min="5" max="16384" width="9.140625" style="2" customWidth="1"/>
  </cols>
  <sheetData>
    <row r="2" ht="18.75">
      <c r="B2" s="1" t="s">
        <v>28</v>
      </c>
    </row>
    <row r="3" ht="18.75">
      <c r="B3" s="1" t="s">
        <v>40</v>
      </c>
    </row>
    <row r="4" ht="18.75">
      <c r="B4" s="1" t="s">
        <v>1</v>
      </c>
    </row>
    <row r="5" ht="15.75">
      <c r="D5" s="3" t="s">
        <v>38</v>
      </c>
    </row>
    <row r="6" spans="2:4" ht="15.75">
      <c r="B6" s="4" t="s">
        <v>29</v>
      </c>
      <c r="D6" s="3" t="s">
        <v>39</v>
      </c>
    </row>
    <row r="7" ht="16.5" thickBot="1"/>
    <row r="8" spans="2:5" ht="16.5" thickBot="1">
      <c r="B8" s="7" t="s">
        <v>30</v>
      </c>
      <c r="C8" s="8" t="s">
        <v>31</v>
      </c>
      <c r="D8" s="8" t="s">
        <v>32</v>
      </c>
      <c r="E8" s="9" t="s">
        <v>33</v>
      </c>
    </row>
    <row r="9" spans="2:8" ht="15.75">
      <c r="B9" s="12" t="s">
        <v>7</v>
      </c>
      <c r="C9" s="4" t="s">
        <v>34</v>
      </c>
      <c r="D9" s="4">
        <v>3.24</v>
      </c>
      <c r="E9" s="4">
        <v>8</v>
      </c>
      <c r="H9" s="6"/>
    </row>
    <row r="10" spans="2:8" ht="15.75">
      <c r="B10" s="12" t="s">
        <v>9</v>
      </c>
      <c r="C10" s="4" t="s">
        <v>10</v>
      </c>
      <c r="D10" s="4">
        <v>3.27</v>
      </c>
      <c r="E10" s="4">
        <v>6</v>
      </c>
      <c r="H10" s="6"/>
    </row>
    <row r="11" spans="2:8" ht="15.75">
      <c r="B11" s="12" t="s">
        <v>11</v>
      </c>
      <c r="C11" s="4" t="s">
        <v>17</v>
      </c>
      <c r="D11" s="4">
        <v>3.36</v>
      </c>
      <c r="E11" s="4">
        <v>5</v>
      </c>
      <c r="H11" s="6"/>
    </row>
    <row r="12" spans="2:8" ht="15.75">
      <c r="B12" s="13" t="s">
        <v>13</v>
      </c>
      <c r="C12" s="2" t="s">
        <v>2</v>
      </c>
      <c r="D12" s="11">
        <v>3.39</v>
      </c>
      <c r="E12" s="2">
        <v>4</v>
      </c>
      <c r="H12" s="6"/>
    </row>
    <row r="13" spans="2:8" ht="15.75">
      <c r="B13" s="13" t="s">
        <v>14</v>
      </c>
      <c r="C13" s="2" t="s">
        <v>15</v>
      </c>
      <c r="D13" s="11"/>
      <c r="E13" s="2">
        <v>3</v>
      </c>
      <c r="H13" s="6"/>
    </row>
    <row r="14" spans="2:8" ht="15.75">
      <c r="B14" s="13" t="s">
        <v>16</v>
      </c>
      <c r="C14" s="2" t="s">
        <v>8</v>
      </c>
      <c r="D14" s="11" t="s">
        <v>35</v>
      </c>
      <c r="E14" s="2">
        <v>2</v>
      </c>
      <c r="H14" s="6"/>
    </row>
    <row r="15" spans="2:8" ht="15.75">
      <c r="B15" s="5"/>
      <c r="D15" s="6"/>
      <c r="H15" s="6"/>
    </row>
    <row r="16" ht="15.75">
      <c r="B16" s="2" t="s">
        <v>36</v>
      </c>
    </row>
    <row r="17" ht="15.75">
      <c r="B17" s="2" t="s">
        <v>37</v>
      </c>
    </row>
    <row r="18" ht="15.75">
      <c r="B18" s="2" t="s">
        <v>20</v>
      </c>
    </row>
    <row r="20" ht="15.75">
      <c r="B20" s="2" t="s">
        <v>21</v>
      </c>
    </row>
    <row r="21" ht="15.75">
      <c r="B21" s="2" t="s">
        <v>22</v>
      </c>
    </row>
    <row r="22" ht="15.75">
      <c r="B22" s="2" t="s">
        <v>23</v>
      </c>
    </row>
    <row r="23" ht="15.75">
      <c r="B23" s="2" t="s">
        <v>24</v>
      </c>
    </row>
    <row r="24" ht="15.75">
      <c r="B24" s="2" t="s">
        <v>25</v>
      </c>
    </row>
    <row r="25" ht="15.75">
      <c r="B25" s="2" t="s">
        <v>26</v>
      </c>
    </row>
    <row r="26" ht="15.75">
      <c r="B26" s="2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5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9.140625" style="2" customWidth="1"/>
    <col min="2" max="2" width="6.140625" style="2" customWidth="1"/>
    <col min="3" max="3" width="36.421875" style="2" customWidth="1"/>
    <col min="4" max="4" width="9.421875" style="2" bestFit="1" customWidth="1"/>
    <col min="5" max="16384" width="9.140625" style="2" customWidth="1"/>
  </cols>
  <sheetData>
    <row r="2" ht="18.75">
      <c r="B2" s="1" t="s">
        <v>28</v>
      </c>
    </row>
    <row r="3" ht="18.75">
      <c r="B3" s="1" t="s">
        <v>56</v>
      </c>
    </row>
    <row r="4" ht="18.75">
      <c r="B4" s="1" t="s">
        <v>62</v>
      </c>
    </row>
    <row r="5" ht="15.75">
      <c r="D5" s="3" t="s">
        <v>44</v>
      </c>
    </row>
    <row r="6" spans="2:4" ht="15.75">
      <c r="B6" s="4" t="s">
        <v>29</v>
      </c>
      <c r="D6" s="3" t="s">
        <v>57</v>
      </c>
    </row>
    <row r="7" ht="16.5" thickBot="1"/>
    <row r="8" spans="2:5" ht="16.5" thickBot="1">
      <c r="B8" s="7" t="s">
        <v>30</v>
      </c>
      <c r="C8" s="8" t="s">
        <v>31</v>
      </c>
      <c r="D8" s="8" t="s">
        <v>32</v>
      </c>
      <c r="E8" s="9" t="s">
        <v>33</v>
      </c>
    </row>
    <row r="9" spans="2:8" ht="15.75">
      <c r="B9" s="12" t="s">
        <v>7</v>
      </c>
      <c r="C9" s="4" t="s">
        <v>34</v>
      </c>
      <c r="D9" s="19" t="s">
        <v>60</v>
      </c>
      <c r="E9" s="4">
        <v>8</v>
      </c>
      <c r="H9" s="6"/>
    </row>
    <row r="10" spans="2:8" ht="15.75">
      <c r="B10" s="12" t="s">
        <v>9</v>
      </c>
      <c r="C10" s="4" t="s">
        <v>2</v>
      </c>
      <c r="D10" s="19" t="s">
        <v>41</v>
      </c>
      <c r="E10" s="4">
        <v>6</v>
      </c>
      <c r="H10" s="6"/>
    </row>
    <row r="11" spans="2:8" ht="15.75">
      <c r="B11" s="12" t="s">
        <v>11</v>
      </c>
      <c r="C11" s="4" t="s">
        <v>10</v>
      </c>
      <c r="D11" s="19" t="s">
        <v>42</v>
      </c>
      <c r="E11" s="4">
        <v>5</v>
      </c>
      <c r="H11" s="6"/>
    </row>
    <row r="12" spans="2:8" ht="15.75">
      <c r="B12" s="13" t="s">
        <v>13</v>
      </c>
      <c r="C12" s="2" t="s">
        <v>8</v>
      </c>
      <c r="D12" s="20" t="s">
        <v>43</v>
      </c>
      <c r="E12" s="2">
        <v>4</v>
      </c>
      <c r="H12" s="6"/>
    </row>
    <row r="13" spans="2:8" ht="15.75">
      <c r="B13" s="13" t="s">
        <v>14</v>
      </c>
      <c r="C13" s="2" t="s">
        <v>17</v>
      </c>
      <c r="D13" s="20" t="s">
        <v>61</v>
      </c>
      <c r="E13" s="2">
        <v>3</v>
      </c>
      <c r="H13" s="6"/>
    </row>
    <row r="14" spans="2:8" ht="15.75">
      <c r="B14" s="5"/>
      <c r="D14" s="6"/>
      <c r="H14" s="6"/>
    </row>
    <row r="15" ht="15.75">
      <c r="B15" s="2" t="s">
        <v>58</v>
      </c>
    </row>
    <row r="16" ht="15.75">
      <c r="B16" s="2" t="s">
        <v>59</v>
      </c>
    </row>
    <row r="17" ht="15.75">
      <c r="B17" s="2" t="s">
        <v>20</v>
      </c>
    </row>
    <row r="19" ht="15.75">
      <c r="B19" s="2" t="s">
        <v>21</v>
      </c>
    </row>
    <row r="20" ht="15.75">
      <c r="B20" s="2" t="s">
        <v>22</v>
      </c>
    </row>
    <row r="21" ht="15.75">
      <c r="B21" s="2" t="s">
        <v>23</v>
      </c>
    </row>
    <row r="22" ht="15.75">
      <c r="B22" s="2" t="s">
        <v>24</v>
      </c>
    </row>
    <row r="23" ht="15.75">
      <c r="B23" s="2" t="s">
        <v>25</v>
      </c>
    </row>
    <row r="24" ht="15.75">
      <c r="B24" s="2" t="s">
        <v>26</v>
      </c>
    </row>
    <row r="25" ht="15.75">
      <c r="B25" s="2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65"/>
  <sheetViews>
    <sheetView view="pageBreakPreview" zoomScaleSheetLayoutView="100" zoomScalePageLayoutView="0" workbookViewId="0" topLeftCell="A1">
      <selection activeCell="J32" sqref="J32"/>
    </sheetView>
  </sheetViews>
  <sheetFormatPr defaultColWidth="9.140625" defaultRowHeight="15"/>
  <cols>
    <col min="1" max="1" width="9.140625" style="2" customWidth="1"/>
    <col min="2" max="2" width="7.00390625" style="2" customWidth="1"/>
    <col min="3" max="3" width="10.00390625" style="2" customWidth="1"/>
    <col min="4" max="4" width="26.140625" style="2" customWidth="1"/>
    <col min="5" max="5" width="25.00390625" style="2" customWidth="1"/>
    <col min="6" max="6" width="11.140625" style="2" bestFit="1" customWidth="1"/>
    <col min="7" max="7" width="10.57421875" style="2" customWidth="1"/>
    <col min="8" max="16384" width="9.140625" style="2" customWidth="1"/>
  </cols>
  <sheetData>
    <row r="2" ht="18.75">
      <c r="B2" s="1" t="s">
        <v>107</v>
      </c>
    </row>
    <row r="3" ht="18.75">
      <c r="B3" s="1" t="s">
        <v>106</v>
      </c>
    </row>
    <row r="4" ht="15.75">
      <c r="F4" s="3" t="s">
        <v>112</v>
      </c>
    </row>
    <row r="5" spans="2:6" ht="15.75">
      <c r="B5" s="4" t="s">
        <v>118</v>
      </c>
      <c r="F5" s="29" t="s">
        <v>113</v>
      </c>
    </row>
    <row r="6" ht="16.5" thickBot="1"/>
    <row r="7" spans="2:7" ht="16.5" thickBot="1">
      <c r="B7" s="7" t="s">
        <v>30</v>
      </c>
      <c r="C7" s="8" t="s">
        <v>63</v>
      </c>
      <c r="D7" s="30" t="s">
        <v>64</v>
      </c>
      <c r="E7" s="8" t="s">
        <v>31</v>
      </c>
      <c r="F7" s="31" t="s">
        <v>65</v>
      </c>
      <c r="G7" s="8" t="s">
        <v>33</v>
      </c>
    </row>
    <row r="8" spans="2:7" ht="15.75">
      <c r="B8" s="4" t="s">
        <v>7</v>
      </c>
      <c r="C8" s="12">
        <v>662</v>
      </c>
      <c r="D8" s="4" t="s">
        <v>66</v>
      </c>
      <c r="E8" s="4" t="s">
        <v>67</v>
      </c>
      <c r="F8" s="32">
        <v>0.21319444444444444</v>
      </c>
      <c r="G8" s="4">
        <v>13</v>
      </c>
    </row>
    <row r="9" spans="2:7" ht="15.75">
      <c r="B9" s="4" t="s">
        <v>9</v>
      </c>
      <c r="C9" s="12">
        <v>675</v>
      </c>
      <c r="D9" s="4" t="s">
        <v>68</v>
      </c>
      <c r="E9" s="4" t="s">
        <v>34</v>
      </c>
      <c r="F9" s="32">
        <v>0.22916666666666666</v>
      </c>
      <c r="G9" s="4">
        <v>11</v>
      </c>
    </row>
    <row r="10" spans="2:7" ht="15.75">
      <c r="B10" s="4" t="s">
        <v>11</v>
      </c>
      <c r="C10" s="12">
        <v>611</v>
      </c>
      <c r="D10" s="4" t="s">
        <v>69</v>
      </c>
      <c r="E10" s="4" t="s">
        <v>67</v>
      </c>
      <c r="F10" s="32">
        <v>0.23194444444444443</v>
      </c>
      <c r="G10" s="4">
        <v>10</v>
      </c>
    </row>
    <row r="11" spans="2:7" ht="15.75">
      <c r="B11" s="2" t="s">
        <v>13</v>
      </c>
      <c r="C11" s="13">
        <v>603</v>
      </c>
      <c r="D11" s="2" t="s">
        <v>70</v>
      </c>
      <c r="E11" s="2" t="s">
        <v>34</v>
      </c>
      <c r="F11" s="33">
        <v>0.24861111111111112</v>
      </c>
      <c r="G11" s="2">
        <v>9</v>
      </c>
    </row>
    <row r="12" spans="2:7" ht="15.75">
      <c r="B12" s="2" t="s">
        <v>14</v>
      </c>
      <c r="C12" s="13">
        <v>633</v>
      </c>
      <c r="D12" s="2" t="s">
        <v>71</v>
      </c>
      <c r="E12" s="2" t="s">
        <v>67</v>
      </c>
      <c r="F12" s="33">
        <v>0.26319444444444445</v>
      </c>
      <c r="G12" s="2">
        <v>8</v>
      </c>
    </row>
    <row r="13" spans="2:7" ht="15.75">
      <c r="B13" s="2" t="s">
        <v>16</v>
      </c>
      <c r="C13" s="13">
        <v>622</v>
      </c>
      <c r="D13" s="2" t="s">
        <v>72</v>
      </c>
      <c r="E13" s="2" t="s">
        <v>34</v>
      </c>
      <c r="F13" s="33">
        <v>0.2673611111111111</v>
      </c>
      <c r="G13" s="2">
        <v>7</v>
      </c>
    </row>
    <row r="14" spans="2:7" ht="15.75">
      <c r="B14" s="2" t="s">
        <v>100</v>
      </c>
      <c r="C14" s="13">
        <v>610</v>
      </c>
      <c r="D14" s="2" t="s">
        <v>73</v>
      </c>
      <c r="E14" s="2" t="s">
        <v>34</v>
      </c>
      <c r="F14" s="33">
        <v>0.2722222222222222</v>
      </c>
      <c r="G14" s="2">
        <v>6</v>
      </c>
    </row>
    <row r="15" spans="2:7" ht="15.75">
      <c r="B15" s="2" t="s">
        <v>101</v>
      </c>
      <c r="C15" s="13">
        <v>659</v>
      </c>
      <c r="D15" s="2" t="s">
        <v>74</v>
      </c>
      <c r="E15" s="2" t="s">
        <v>34</v>
      </c>
      <c r="F15" s="33">
        <v>0.28541666666666665</v>
      </c>
      <c r="G15" s="2">
        <v>5</v>
      </c>
    </row>
    <row r="16" spans="2:7" ht="15.75">
      <c r="B16" s="2" t="s">
        <v>102</v>
      </c>
      <c r="C16" s="13">
        <v>621</v>
      </c>
      <c r="D16" s="2" t="s">
        <v>75</v>
      </c>
      <c r="E16" s="2" t="s">
        <v>34</v>
      </c>
      <c r="F16" s="33">
        <v>0.29444444444444445</v>
      </c>
      <c r="G16" s="2">
        <v>4</v>
      </c>
    </row>
    <row r="17" spans="2:7" ht="15.75">
      <c r="B17" s="2" t="s">
        <v>103</v>
      </c>
      <c r="C17" s="13">
        <v>646</v>
      </c>
      <c r="D17" s="2" t="s">
        <v>76</v>
      </c>
      <c r="E17" s="2" t="s">
        <v>77</v>
      </c>
      <c r="F17" s="33">
        <v>0.30972222222222223</v>
      </c>
      <c r="G17" s="2">
        <v>3</v>
      </c>
    </row>
    <row r="18" spans="2:7" ht="15.75">
      <c r="B18" s="2" t="s">
        <v>104</v>
      </c>
      <c r="C18" s="13">
        <v>647</v>
      </c>
      <c r="D18" s="2" t="s">
        <v>78</v>
      </c>
      <c r="E18" s="2" t="s">
        <v>77</v>
      </c>
      <c r="F18" s="33">
        <v>0.3354166666666667</v>
      </c>
      <c r="G18" s="2">
        <v>2</v>
      </c>
    </row>
    <row r="19" spans="2:7" ht="15.75">
      <c r="B19" s="2" t="s">
        <v>105</v>
      </c>
      <c r="C19" s="13">
        <v>606</v>
      </c>
      <c r="D19" s="2" t="s">
        <v>79</v>
      </c>
      <c r="E19" s="2" t="s">
        <v>77</v>
      </c>
      <c r="F19" s="33">
        <v>0.35833333333333334</v>
      </c>
      <c r="G19" s="2">
        <v>1</v>
      </c>
    </row>
    <row r="20" spans="3:6" ht="15.75">
      <c r="C20" s="13">
        <v>607</v>
      </c>
      <c r="D20" s="2" t="s">
        <v>80</v>
      </c>
      <c r="E20" s="2" t="s">
        <v>77</v>
      </c>
      <c r="F20" s="34" t="s">
        <v>81</v>
      </c>
    </row>
    <row r="21" spans="3:6" ht="15.75">
      <c r="C21" s="13">
        <v>669</v>
      </c>
      <c r="D21" s="2" t="s">
        <v>82</v>
      </c>
      <c r="E21" s="2" t="s">
        <v>34</v>
      </c>
      <c r="F21" s="34" t="s">
        <v>81</v>
      </c>
    </row>
    <row r="22" spans="3:6" ht="15.75">
      <c r="C22" s="13">
        <v>672</v>
      </c>
      <c r="D22" s="2" t="s">
        <v>83</v>
      </c>
      <c r="E22" s="2" t="s">
        <v>77</v>
      </c>
      <c r="F22" s="34" t="s">
        <v>81</v>
      </c>
    </row>
    <row r="23" spans="3:6" ht="15.75">
      <c r="C23" s="13">
        <v>680</v>
      </c>
      <c r="D23" s="2" t="s">
        <v>84</v>
      </c>
      <c r="E23" s="2" t="s">
        <v>77</v>
      </c>
      <c r="F23" s="34" t="s">
        <v>81</v>
      </c>
    </row>
    <row r="24" ht="15.75">
      <c r="F24" s="3"/>
    </row>
    <row r="25" spans="3:6" ht="15.75">
      <c r="C25" s="4" t="s">
        <v>114</v>
      </c>
      <c r="F25" s="3"/>
    </row>
    <row r="26" ht="15.75">
      <c r="F26" s="3"/>
    </row>
    <row r="27" spans="3:6" ht="16.5" thickBot="1">
      <c r="C27" s="35" t="s">
        <v>30</v>
      </c>
      <c r="D27" s="36" t="s">
        <v>31</v>
      </c>
      <c r="E27" s="37" t="s">
        <v>33</v>
      </c>
      <c r="F27" s="38" t="s">
        <v>108</v>
      </c>
    </row>
    <row r="28" spans="3:6" ht="15.75">
      <c r="C28" s="2" t="s">
        <v>7</v>
      </c>
      <c r="D28" s="2" t="s">
        <v>85</v>
      </c>
      <c r="E28" s="2">
        <v>33</v>
      </c>
      <c r="F28" s="39" t="s">
        <v>109</v>
      </c>
    </row>
    <row r="29" spans="3:6" ht="15.75">
      <c r="C29" s="3" t="s">
        <v>9</v>
      </c>
      <c r="D29" s="2" t="s">
        <v>67</v>
      </c>
      <c r="E29" s="2">
        <v>31</v>
      </c>
      <c r="F29" s="39" t="s">
        <v>110</v>
      </c>
    </row>
    <row r="30" spans="3:6" ht="15.75">
      <c r="C30" s="3" t="s">
        <v>11</v>
      </c>
      <c r="D30" s="2" t="s">
        <v>86</v>
      </c>
      <c r="E30" s="2">
        <v>6</v>
      </c>
      <c r="F30" s="39" t="s">
        <v>111</v>
      </c>
    </row>
    <row r="31" ht="15.75">
      <c r="F31" s="3"/>
    </row>
    <row r="32" spans="2:6" ht="15.75">
      <c r="B32" s="4" t="s">
        <v>119</v>
      </c>
      <c r="C32" s="4"/>
      <c r="F32" s="3"/>
    </row>
    <row r="33" ht="16.5" thickBot="1">
      <c r="F33" s="3"/>
    </row>
    <row r="34" spans="2:7" ht="16.5" thickBot="1">
      <c r="B34" s="7" t="s">
        <v>30</v>
      </c>
      <c r="C34" s="8" t="s">
        <v>63</v>
      </c>
      <c r="D34" s="30" t="s">
        <v>64</v>
      </c>
      <c r="E34" s="8" t="s">
        <v>31</v>
      </c>
      <c r="F34" s="40" t="s">
        <v>65</v>
      </c>
      <c r="G34" s="41" t="s">
        <v>33</v>
      </c>
    </row>
    <row r="35" spans="2:7" ht="15.75">
      <c r="B35" s="4" t="s">
        <v>7</v>
      </c>
      <c r="C35" s="12">
        <v>749</v>
      </c>
      <c r="D35" s="4" t="s">
        <v>87</v>
      </c>
      <c r="E35" s="4" t="s">
        <v>34</v>
      </c>
      <c r="F35" s="32">
        <v>0.3458333333333334</v>
      </c>
      <c r="G35" s="4">
        <v>12</v>
      </c>
    </row>
    <row r="36" spans="2:7" ht="15.75">
      <c r="B36" s="4" t="s">
        <v>9</v>
      </c>
      <c r="C36" s="12">
        <v>405</v>
      </c>
      <c r="D36" s="4" t="s">
        <v>88</v>
      </c>
      <c r="E36" s="4" t="s">
        <v>67</v>
      </c>
      <c r="F36" s="32">
        <v>0.3625</v>
      </c>
      <c r="G36" s="4">
        <v>10</v>
      </c>
    </row>
    <row r="37" spans="2:7" ht="15.75">
      <c r="B37" s="4" t="s">
        <v>11</v>
      </c>
      <c r="C37" s="12">
        <v>756</v>
      </c>
      <c r="D37" s="4" t="s">
        <v>89</v>
      </c>
      <c r="E37" s="4" t="s">
        <v>77</v>
      </c>
      <c r="F37" s="32">
        <v>0.3645833333333333</v>
      </c>
      <c r="G37" s="4">
        <v>9</v>
      </c>
    </row>
    <row r="38" spans="2:7" ht="15.75">
      <c r="B38" s="2" t="s">
        <v>13</v>
      </c>
      <c r="C38" s="13">
        <v>723</v>
      </c>
      <c r="D38" s="2" t="s">
        <v>90</v>
      </c>
      <c r="E38" s="2" t="s">
        <v>77</v>
      </c>
      <c r="F38" s="33">
        <v>0.37083333333333335</v>
      </c>
      <c r="G38" s="2">
        <v>8</v>
      </c>
    </row>
    <row r="39" spans="2:7" ht="15.75">
      <c r="B39" s="2" t="s">
        <v>14</v>
      </c>
      <c r="C39" s="13">
        <v>706</v>
      </c>
      <c r="D39" s="2" t="s">
        <v>91</v>
      </c>
      <c r="E39" s="2" t="s">
        <v>34</v>
      </c>
      <c r="F39" s="33">
        <v>0.41875</v>
      </c>
      <c r="G39" s="2">
        <v>7</v>
      </c>
    </row>
    <row r="40" spans="2:7" ht="15.75">
      <c r="B40" s="2" t="s">
        <v>16</v>
      </c>
      <c r="C40" s="13">
        <v>722</v>
      </c>
      <c r="D40" s="2" t="s">
        <v>92</v>
      </c>
      <c r="E40" s="2" t="s">
        <v>34</v>
      </c>
      <c r="F40" s="33">
        <v>0.4263888888888889</v>
      </c>
      <c r="G40" s="2">
        <v>6</v>
      </c>
    </row>
    <row r="41" spans="2:7" ht="15.75">
      <c r="B41" s="2" t="s">
        <v>100</v>
      </c>
      <c r="C41" s="13">
        <v>771</v>
      </c>
      <c r="D41" s="2" t="s">
        <v>93</v>
      </c>
      <c r="E41" s="2" t="s">
        <v>34</v>
      </c>
      <c r="F41" s="33">
        <v>0.4375</v>
      </c>
      <c r="G41" s="2">
        <v>5</v>
      </c>
    </row>
    <row r="42" spans="2:7" ht="15.75">
      <c r="B42" s="2" t="s">
        <v>101</v>
      </c>
      <c r="C42" s="13">
        <v>724</v>
      </c>
      <c r="D42" s="2" t="s">
        <v>94</v>
      </c>
      <c r="E42" s="2" t="s">
        <v>34</v>
      </c>
      <c r="F42" s="33">
        <v>0.4576388888888889</v>
      </c>
      <c r="G42" s="2">
        <v>4</v>
      </c>
    </row>
    <row r="43" spans="2:7" ht="15.75">
      <c r="B43" s="2" t="s">
        <v>102</v>
      </c>
      <c r="C43" s="13">
        <v>744</v>
      </c>
      <c r="D43" s="2" t="s">
        <v>95</v>
      </c>
      <c r="E43" s="2" t="s">
        <v>77</v>
      </c>
      <c r="F43" s="33">
        <v>0.4680555555555555</v>
      </c>
      <c r="G43" s="2">
        <v>3</v>
      </c>
    </row>
    <row r="44" spans="2:7" ht="15.75">
      <c r="B44" s="2" t="s">
        <v>103</v>
      </c>
      <c r="C44" s="13">
        <v>779</v>
      </c>
      <c r="D44" s="2" t="s">
        <v>96</v>
      </c>
      <c r="E44" s="2" t="s">
        <v>34</v>
      </c>
      <c r="F44" s="33">
        <v>0.47222222222222227</v>
      </c>
      <c r="G44" s="2">
        <v>2</v>
      </c>
    </row>
    <row r="45" spans="2:7" ht="15.75">
      <c r="B45" s="2" t="s">
        <v>104</v>
      </c>
      <c r="C45" s="13">
        <v>745</v>
      </c>
      <c r="D45" s="2" t="s">
        <v>97</v>
      </c>
      <c r="E45" s="2" t="s">
        <v>77</v>
      </c>
      <c r="F45" s="33">
        <v>0.53125</v>
      </c>
      <c r="G45" s="2">
        <v>1</v>
      </c>
    </row>
    <row r="46" ht="15.75">
      <c r="F46" s="3"/>
    </row>
    <row r="47" spans="3:6" ht="15.75">
      <c r="C47" s="4" t="s">
        <v>114</v>
      </c>
      <c r="F47" s="3"/>
    </row>
    <row r="48" ht="15.75">
      <c r="F48" s="3"/>
    </row>
    <row r="49" spans="3:6" ht="16.5" thickBot="1">
      <c r="C49" s="35" t="s">
        <v>98</v>
      </c>
      <c r="D49" s="36" t="s">
        <v>31</v>
      </c>
      <c r="E49" s="37" t="s">
        <v>33</v>
      </c>
      <c r="F49" s="38" t="s">
        <v>108</v>
      </c>
    </row>
    <row r="50" spans="3:6" ht="15.75">
      <c r="C50" s="2">
        <v>1</v>
      </c>
      <c r="D50" s="2" t="s">
        <v>99</v>
      </c>
      <c r="E50" s="2">
        <v>30</v>
      </c>
      <c r="F50" s="39" t="s">
        <v>109</v>
      </c>
    </row>
    <row r="51" spans="3:6" ht="15.75">
      <c r="C51" s="2">
        <v>2</v>
      </c>
      <c r="D51" s="2" t="s">
        <v>86</v>
      </c>
      <c r="E51" s="2">
        <v>21</v>
      </c>
      <c r="F51" s="39" t="s">
        <v>110</v>
      </c>
    </row>
    <row r="52" spans="3:6" ht="15.75">
      <c r="C52" s="2">
        <v>3</v>
      </c>
      <c r="D52" s="2" t="s">
        <v>67</v>
      </c>
      <c r="E52" s="2">
        <v>10</v>
      </c>
      <c r="F52" s="39" t="s">
        <v>111</v>
      </c>
    </row>
    <row r="54" ht="15.75">
      <c r="B54" s="2" t="s">
        <v>115</v>
      </c>
    </row>
    <row r="55" ht="15.75">
      <c r="B55" s="2" t="s">
        <v>116</v>
      </c>
    </row>
    <row r="56" ht="15.75">
      <c r="B56" s="2" t="s">
        <v>117</v>
      </c>
    </row>
    <row r="57" ht="15.75">
      <c r="B57" s="2" t="s">
        <v>20</v>
      </c>
    </row>
    <row r="59" ht="15.75">
      <c r="B59" s="2" t="s">
        <v>21</v>
      </c>
    </row>
    <row r="60" ht="15.75">
      <c r="B60" s="2" t="s">
        <v>22</v>
      </c>
    </row>
    <row r="61" ht="15.75">
      <c r="B61" s="2" t="s">
        <v>23</v>
      </c>
    </row>
    <row r="62" ht="15.75">
      <c r="B62" s="2" t="s">
        <v>24</v>
      </c>
    </row>
    <row r="63" ht="15.75">
      <c r="B63" s="2" t="s">
        <v>25</v>
      </c>
    </row>
    <row r="64" ht="15.75">
      <c r="B64" s="2" t="s">
        <v>26</v>
      </c>
    </row>
    <row r="65" ht="15.75">
      <c r="B65" s="2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4"/>
  <ignoredErrors>
    <ignoredError sqref="F28:F30 F50:F52" numberStoredAsText="1"/>
  </ignoredErrors>
  <drawing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2:H218"/>
  <sheetViews>
    <sheetView view="pageBreakPreview" zoomScaleSheetLayoutView="100" zoomScalePageLayoutView="0" workbookViewId="0" topLeftCell="A1">
      <selection activeCell="J189" sqref="J189"/>
    </sheetView>
  </sheetViews>
  <sheetFormatPr defaultColWidth="9.140625" defaultRowHeight="15"/>
  <cols>
    <col min="1" max="2" width="9.140625" style="2" customWidth="1"/>
    <col min="3" max="4" width="34.421875" style="2" customWidth="1"/>
    <col min="5" max="5" width="9.421875" style="2" bestFit="1" customWidth="1"/>
    <col min="6" max="16384" width="9.140625" style="2" customWidth="1"/>
  </cols>
  <sheetData>
    <row r="2" ht="18.75">
      <c r="B2" s="1" t="s">
        <v>253</v>
      </c>
    </row>
    <row r="3" ht="18.75">
      <c r="B3" s="1" t="s">
        <v>254</v>
      </c>
    </row>
    <row r="4" ht="15.75">
      <c r="E4" s="3" t="s">
        <v>121</v>
      </c>
    </row>
    <row r="5" ht="15.75">
      <c r="E5" s="2" t="s">
        <v>255</v>
      </c>
    </row>
    <row r="7" spans="2:6" ht="15.75">
      <c r="B7" s="4" t="s">
        <v>129</v>
      </c>
      <c r="E7" s="45"/>
      <c r="F7" s="45"/>
    </row>
    <row r="8" spans="5:6" ht="16.5" thickBot="1">
      <c r="E8" s="45"/>
      <c r="F8" s="45"/>
    </row>
    <row r="9" spans="2:7" ht="16.5" thickBot="1">
      <c r="B9" s="7" t="s">
        <v>3</v>
      </c>
      <c r="C9" s="8" t="s">
        <v>130</v>
      </c>
      <c r="D9" s="30" t="s">
        <v>4</v>
      </c>
      <c r="E9" s="8" t="s">
        <v>131</v>
      </c>
      <c r="F9" s="8" t="s">
        <v>132</v>
      </c>
      <c r="G9" s="9" t="s">
        <v>6</v>
      </c>
    </row>
    <row r="10" spans="2:7" ht="15.75">
      <c r="B10" s="4" t="s">
        <v>7</v>
      </c>
      <c r="C10" s="4" t="s">
        <v>133</v>
      </c>
      <c r="D10" s="4" t="s">
        <v>12</v>
      </c>
      <c r="E10" s="46">
        <v>8.2</v>
      </c>
      <c r="F10" s="46">
        <v>8.1</v>
      </c>
      <c r="G10" s="47">
        <v>34</v>
      </c>
    </row>
    <row r="11" spans="2:7" ht="15.75">
      <c r="B11" s="4" t="s">
        <v>9</v>
      </c>
      <c r="C11" s="4" t="s">
        <v>134</v>
      </c>
      <c r="D11" s="4" t="s">
        <v>17</v>
      </c>
      <c r="E11" s="46">
        <v>8.4</v>
      </c>
      <c r="F11" s="46">
        <v>8.4</v>
      </c>
      <c r="G11" s="47">
        <v>32</v>
      </c>
    </row>
    <row r="12" spans="2:7" ht="15.75">
      <c r="B12" s="4" t="s">
        <v>11</v>
      </c>
      <c r="C12" s="4" t="s">
        <v>75</v>
      </c>
      <c r="D12" s="4" t="s">
        <v>12</v>
      </c>
      <c r="E12" s="46">
        <v>8.5</v>
      </c>
      <c r="F12" s="46">
        <v>8.6</v>
      </c>
      <c r="G12" s="47">
        <v>31</v>
      </c>
    </row>
    <row r="13" spans="2:7" ht="15.75">
      <c r="B13" s="2" t="s">
        <v>13</v>
      </c>
      <c r="C13" s="2" t="s">
        <v>70</v>
      </c>
      <c r="D13" s="2" t="s">
        <v>12</v>
      </c>
      <c r="E13" s="45">
        <v>8.8</v>
      </c>
      <c r="F13" s="45">
        <v>8.7</v>
      </c>
      <c r="G13" s="48">
        <v>30</v>
      </c>
    </row>
    <row r="14" spans="2:7" ht="15.75">
      <c r="B14" s="2" t="s">
        <v>14</v>
      </c>
      <c r="C14" s="2" t="s">
        <v>135</v>
      </c>
      <c r="D14" s="2" t="s">
        <v>10</v>
      </c>
      <c r="E14" s="45">
        <v>8.9</v>
      </c>
      <c r="F14" s="45">
        <v>8.7</v>
      </c>
      <c r="G14" s="48">
        <v>29</v>
      </c>
    </row>
    <row r="15" spans="2:7" ht="15.75">
      <c r="B15" s="2" t="s">
        <v>16</v>
      </c>
      <c r="C15" s="2" t="s">
        <v>136</v>
      </c>
      <c r="D15" s="2" t="s">
        <v>10</v>
      </c>
      <c r="E15" s="45">
        <v>9</v>
      </c>
      <c r="F15" s="45"/>
      <c r="G15" s="48">
        <v>28</v>
      </c>
    </row>
    <row r="16" spans="3:7" ht="15.75">
      <c r="C16" s="2" t="s">
        <v>137</v>
      </c>
      <c r="D16" s="2" t="s">
        <v>10</v>
      </c>
      <c r="E16" s="45">
        <v>9</v>
      </c>
      <c r="F16" s="45"/>
      <c r="G16" s="48">
        <v>28</v>
      </c>
    </row>
    <row r="17" spans="3:7" ht="15.75">
      <c r="C17" s="2" t="s">
        <v>138</v>
      </c>
      <c r="D17" s="2" t="s">
        <v>2</v>
      </c>
      <c r="E17" s="45">
        <v>9</v>
      </c>
      <c r="F17" s="45"/>
      <c r="G17" s="48">
        <v>28</v>
      </c>
    </row>
    <row r="18" spans="3:7" ht="15.75">
      <c r="C18" s="2" t="s">
        <v>139</v>
      </c>
      <c r="D18" s="2" t="s">
        <v>10</v>
      </c>
      <c r="E18" s="45">
        <v>9</v>
      </c>
      <c r="F18" s="45"/>
      <c r="G18" s="48">
        <v>28</v>
      </c>
    </row>
    <row r="19" spans="2:7" ht="15.75">
      <c r="B19" s="2" t="s">
        <v>103</v>
      </c>
      <c r="C19" s="2" t="s">
        <v>140</v>
      </c>
      <c r="D19" s="2" t="s">
        <v>2</v>
      </c>
      <c r="E19" s="45">
        <v>9.1</v>
      </c>
      <c r="F19" s="45"/>
      <c r="G19" s="48">
        <v>24</v>
      </c>
    </row>
    <row r="20" spans="3:7" ht="15.75">
      <c r="C20" s="2" t="s">
        <v>141</v>
      </c>
      <c r="D20" s="2" t="s">
        <v>17</v>
      </c>
      <c r="E20" s="45">
        <v>9.1</v>
      </c>
      <c r="F20" s="45"/>
      <c r="G20" s="48">
        <v>24</v>
      </c>
    </row>
    <row r="21" spans="2:7" ht="15.75">
      <c r="B21" s="2" t="s">
        <v>105</v>
      </c>
      <c r="C21" s="2" t="s">
        <v>142</v>
      </c>
      <c r="D21" s="2" t="s">
        <v>2</v>
      </c>
      <c r="E21" s="45">
        <v>9.2</v>
      </c>
      <c r="F21" s="45"/>
      <c r="G21" s="48">
        <v>22</v>
      </c>
    </row>
    <row r="22" spans="3:7" ht="15.75">
      <c r="C22" s="2" t="s">
        <v>143</v>
      </c>
      <c r="D22" s="2" t="s">
        <v>8</v>
      </c>
      <c r="E22" s="45">
        <v>9.2</v>
      </c>
      <c r="F22" s="45"/>
      <c r="G22" s="48">
        <v>22</v>
      </c>
    </row>
    <row r="23" spans="3:7" ht="15.75">
      <c r="C23" s="2" t="s">
        <v>68</v>
      </c>
      <c r="D23" s="2" t="s">
        <v>12</v>
      </c>
      <c r="E23" s="45">
        <v>9.2</v>
      </c>
      <c r="F23" s="45"/>
      <c r="G23" s="48">
        <v>22</v>
      </c>
    </row>
    <row r="24" spans="3:7" ht="15.75">
      <c r="C24" s="2" t="s">
        <v>144</v>
      </c>
      <c r="D24" s="2" t="s">
        <v>12</v>
      </c>
      <c r="E24" s="45">
        <v>9.2</v>
      </c>
      <c r="F24" s="45"/>
      <c r="G24" s="48">
        <v>22</v>
      </c>
    </row>
    <row r="25" spans="2:7" ht="15.75">
      <c r="B25" s="2" t="s">
        <v>145</v>
      </c>
      <c r="C25" s="2" t="s">
        <v>69</v>
      </c>
      <c r="D25" s="2" t="s">
        <v>8</v>
      </c>
      <c r="E25" s="45">
        <v>9.3</v>
      </c>
      <c r="F25" s="45"/>
      <c r="G25" s="48">
        <v>18</v>
      </c>
    </row>
    <row r="26" spans="3:7" ht="15.75">
      <c r="C26" s="2" t="s">
        <v>146</v>
      </c>
      <c r="D26" s="2" t="s">
        <v>8</v>
      </c>
      <c r="E26" s="45">
        <v>9.3</v>
      </c>
      <c r="F26" s="45"/>
      <c r="G26" s="48">
        <v>18</v>
      </c>
    </row>
    <row r="27" spans="3:7" ht="15.75">
      <c r="C27" s="2" t="s">
        <v>147</v>
      </c>
      <c r="D27" s="2" t="s">
        <v>17</v>
      </c>
      <c r="E27" s="45">
        <v>9.3</v>
      </c>
      <c r="F27" s="45"/>
      <c r="G27" s="48">
        <v>18</v>
      </c>
    </row>
    <row r="28" spans="2:7" ht="15.75">
      <c r="B28" s="2" t="s">
        <v>148</v>
      </c>
      <c r="C28" s="2" t="s">
        <v>149</v>
      </c>
      <c r="D28" s="2" t="s">
        <v>2</v>
      </c>
      <c r="E28" s="45">
        <v>9.4</v>
      </c>
      <c r="F28" s="45"/>
      <c r="G28" s="48">
        <v>15</v>
      </c>
    </row>
    <row r="29" spans="3:7" ht="15.75">
      <c r="C29" s="2" t="s">
        <v>84</v>
      </c>
      <c r="D29" s="2" t="s">
        <v>2</v>
      </c>
      <c r="E29" s="45">
        <v>9.4</v>
      </c>
      <c r="F29" s="45"/>
      <c r="G29" s="48">
        <v>15</v>
      </c>
    </row>
    <row r="30" spans="2:7" ht="15.75">
      <c r="B30" s="2" t="s">
        <v>150</v>
      </c>
      <c r="C30" s="2" t="s">
        <v>151</v>
      </c>
      <c r="D30" s="2" t="s">
        <v>17</v>
      </c>
      <c r="E30" s="45">
        <v>9.5</v>
      </c>
      <c r="F30" s="45"/>
      <c r="G30" s="48">
        <v>13</v>
      </c>
    </row>
    <row r="31" spans="3:7" ht="15.75">
      <c r="C31" s="2" t="s">
        <v>152</v>
      </c>
      <c r="D31" s="2" t="s">
        <v>10</v>
      </c>
      <c r="E31" s="45">
        <v>9.5</v>
      </c>
      <c r="F31" s="45"/>
      <c r="G31" s="48">
        <v>13</v>
      </c>
    </row>
    <row r="32" spans="2:7" ht="15.75">
      <c r="B32" s="2" t="s">
        <v>153</v>
      </c>
      <c r="C32" s="2" t="s">
        <v>154</v>
      </c>
      <c r="D32" s="2" t="s">
        <v>8</v>
      </c>
      <c r="E32" s="45">
        <v>9.6</v>
      </c>
      <c r="F32" s="45"/>
      <c r="G32" s="48">
        <v>11</v>
      </c>
    </row>
    <row r="33" spans="3:7" ht="15.75">
      <c r="C33" s="2" t="s">
        <v>155</v>
      </c>
      <c r="D33" s="2" t="s">
        <v>15</v>
      </c>
      <c r="E33" s="45">
        <v>9.6</v>
      </c>
      <c r="F33" s="45"/>
      <c r="G33" s="48">
        <v>11</v>
      </c>
    </row>
    <row r="34" spans="2:7" ht="15.75">
      <c r="B34" s="2" t="s">
        <v>156</v>
      </c>
      <c r="C34" s="2" t="s">
        <v>157</v>
      </c>
      <c r="D34" s="2" t="s">
        <v>17</v>
      </c>
      <c r="E34" s="45">
        <v>9.7</v>
      </c>
      <c r="F34" s="45"/>
      <c r="G34" s="48">
        <v>9</v>
      </c>
    </row>
    <row r="35" spans="3:7" ht="15.75">
      <c r="C35" s="2" t="s">
        <v>158</v>
      </c>
      <c r="D35" s="2" t="s">
        <v>15</v>
      </c>
      <c r="E35" s="45">
        <v>9.7</v>
      </c>
      <c r="F35" s="45"/>
      <c r="G35" s="48">
        <v>9</v>
      </c>
    </row>
    <row r="36" spans="3:7" ht="15.75">
      <c r="C36" s="2" t="s">
        <v>159</v>
      </c>
      <c r="D36" s="2" t="s">
        <v>15</v>
      </c>
      <c r="E36" s="45">
        <v>9.7</v>
      </c>
      <c r="F36" s="45"/>
      <c r="G36" s="48">
        <v>9</v>
      </c>
    </row>
    <row r="37" spans="2:7" ht="15.75">
      <c r="B37" s="2" t="s">
        <v>160</v>
      </c>
      <c r="C37" s="2" t="s">
        <v>161</v>
      </c>
      <c r="D37" s="2" t="s">
        <v>8</v>
      </c>
      <c r="E37" s="45">
        <v>9.8</v>
      </c>
      <c r="F37" s="45"/>
      <c r="G37" s="48">
        <v>6</v>
      </c>
    </row>
    <row r="38" spans="2:7" ht="15.75">
      <c r="B38" s="2" t="s">
        <v>162</v>
      </c>
      <c r="C38" s="2" t="s">
        <v>163</v>
      </c>
      <c r="D38" s="2" t="s">
        <v>15</v>
      </c>
      <c r="E38" s="45">
        <v>9.9</v>
      </c>
      <c r="F38" s="45"/>
      <c r="G38" s="48">
        <v>5</v>
      </c>
    </row>
    <row r="39" spans="2:7" ht="15.75">
      <c r="B39" s="2" t="s">
        <v>164</v>
      </c>
      <c r="C39" s="2" t="s">
        <v>165</v>
      </c>
      <c r="D39" s="2" t="s">
        <v>15</v>
      </c>
      <c r="E39" s="45">
        <v>10.2</v>
      </c>
      <c r="F39" s="45"/>
      <c r="G39" s="48">
        <v>4</v>
      </c>
    </row>
    <row r="40" spans="5:7" ht="15.75">
      <c r="E40" s="45"/>
      <c r="F40" s="45"/>
      <c r="G40" s="48"/>
    </row>
    <row r="41" spans="2:7" ht="15.75">
      <c r="B41" s="4" t="s">
        <v>166</v>
      </c>
      <c r="E41" s="45"/>
      <c r="F41" s="45"/>
      <c r="G41" s="45"/>
    </row>
    <row r="42" ht="16.5" thickBot="1"/>
    <row r="43" spans="2:7" ht="16.5" thickBot="1">
      <c r="B43" s="7" t="s">
        <v>3</v>
      </c>
      <c r="C43" s="8" t="s">
        <v>167</v>
      </c>
      <c r="D43" s="8" t="s">
        <v>4</v>
      </c>
      <c r="E43" s="30" t="s">
        <v>168</v>
      </c>
      <c r="F43" s="8" t="s">
        <v>169</v>
      </c>
      <c r="G43" s="9" t="s">
        <v>6</v>
      </c>
    </row>
    <row r="44" spans="2:7" ht="15.75">
      <c r="B44" s="4" t="s">
        <v>7</v>
      </c>
      <c r="C44" s="4" t="s">
        <v>134</v>
      </c>
      <c r="D44" s="4" t="s">
        <v>17</v>
      </c>
      <c r="E44" s="49">
        <v>4.86</v>
      </c>
      <c r="F44" s="49"/>
      <c r="G44" s="4">
        <v>34</v>
      </c>
    </row>
    <row r="45" spans="2:7" ht="15.75">
      <c r="B45" s="4" t="s">
        <v>9</v>
      </c>
      <c r="C45" s="4" t="s">
        <v>75</v>
      </c>
      <c r="D45" s="4" t="s">
        <v>12</v>
      </c>
      <c r="E45" s="49">
        <v>4.74</v>
      </c>
      <c r="F45" s="49"/>
      <c r="G45" s="4">
        <v>32</v>
      </c>
    </row>
    <row r="46" spans="2:7" ht="15.75">
      <c r="B46" s="4" t="s">
        <v>11</v>
      </c>
      <c r="C46" s="4" t="s">
        <v>170</v>
      </c>
      <c r="D46" s="4" t="s">
        <v>12</v>
      </c>
      <c r="E46" s="49">
        <v>4.7</v>
      </c>
      <c r="F46" s="49"/>
      <c r="G46" s="4">
        <v>31</v>
      </c>
    </row>
    <row r="47" spans="2:7" ht="15.75">
      <c r="B47" s="2" t="s">
        <v>13</v>
      </c>
      <c r="C47" s="2" t="s">
        <v>171</v>
      </c>
      <c r="D47" s="2" t="s">
        <v>10</v>
      </c>
      <c r="E47" s="11">
        <v>4.55</v>
      </c>
      <c r="F47" s="11"/>
      <c r="G47" s="2">
        <v>30</v>
      </c>
    </row>
    <row r="48" spans="2:7" ht="15.75">
      <c r="B48" s="2" t="s">
        <v>14</v>
      </c>
      <c r="C48" s="2" t="s">
        <v>172</v>
      </c>
      <c r="D48" s="2" t="s">
        <v>8</v>
      </c>
      <c r="E48" s="11">
        <v>4.4</v>
      </c>
      <c r="F48" s="11"/>
      <c r="G48" s="2">
        <v>29</v>
      </c>
    </row>
    <row r="49" spans="2:7" ht="15.75">
      <c r="B49" s="2" t="s">
        <v>16</v>
      </c>
      <c r="C49" s="2" t="s">
        <v>154</v>
      </c>
      <c r="D49" s="2" t="s">
        <v>8</v>
      </c>
      <c r="E49" s="11">
        <v>4.36</v>
      </c>
      <c r="F49" s="11"/>
      <c r="G49" s="2">
        <v>28</v>
      </c>
    </row>
    <row r="50" spans="2:7" ht="15.75">
      <c r="B50" s="2" t="s">
        <v>100</v>
      </c>
      <c r="C50" s="2" t="s">
        <v>173</v>
      </c>
      <c r="D50" s="2" t="s">
        <v>10</v>
      </c>
      <c r="E50" s="11">
        <v>4.34</v>
      </c>
      <c r="F50" s="11"/>
      <c r="G50" s="2">
        <v>27</v>
      </c>
    </row>
    <row r="51" spans="2:7" ht="15.75">
      <c r="B51" s="2" t="s">
        <v>101</v>
      </c>
      <c r="C51" s="2" t="s">
        <v>174</v>
      </c>
      <c r="D51" s="2" t="s">
        <v>12</v>
      </c>
      <c r="E51" s="11">
        <v>4.33</v>
      </c>
      <c r="F51" s="11"/>
      <c r="G51" s="2">
        <v>26</v>
      </c>
    </row>
    <row r="52" spans="2:7" ht="15.75">
      <c r="B52" s="2" t="s">
        <v>102</v>
      </c>
      <c r="C52" s="2" t="s">
        <v>175</v>
      </c>
      <c r="D52" s="2" t="s">
        <v>12</v>
      </c>
      <c r="E52" s="11">
        <v>4.27</v>
      </c>
      <c r="F52" s="11"/>
      <c r="G52" s="2">
        <v>25</v>
      </c>
    </row>
    <row r="53" spans="2:7" ht="15.75">
      <c r="B53" s="2" t="s">
        <v>103</v>
      </c>
      <c r="C53" s="2" t="s">
        <v>176</v>
      </c>
      <c r="D53" s="2" t="s">
        <v>2</v>
      </c>
      <c r="E53" s="11">
        <v>4.22</v>
      </c>
      <c r="F53" s="11"/>
      <c r="G53" s="2">
        <v>24</v>
      </c>
    </row>
    <row r="54" spans="2:7" ht="15.75">
      <c r="B54" s="2" t="s">
        <v>104</v>
      </c>
      <c r="C54" s="2" t="s">
        <v>139</v>
      </c>
      <c r="D54" s="2" t="s">
        <v>10</v>
      </c>
      <c r="E54" s="11">
        <v>4.2</v>
      </c>
      <c r="F54" s="11"/>
      <c r="G54" s="2">
        <v>23</v>
      </c>
    </row>
    <row r="55" spans="2:7" ht="15.75">
      <c r="B55" s="2" t="s">
        <v>105</v>
      </c>
      <c r="C55" s="2" t="s">
        <v>142</v>
      </c>
      <c r="D55" s="2" t="s">
        <v>2</v>
      </c>
      <c r="E55" s="11">
        <v>4.17</v>
      </c>
      <c r="F55" s="11"/>
      <c r="G55" s="2">
        <v>22</v>
      </c>
    </row>
    <row r="56" spans="2:7" ht="15.75">
      <c r="B56" s="2" t="s">
        <v>177</v>
      </c>
      <c r="C56" s="2" t="s">
        <v>140</v>
      </c>
      <c r="D56" s="2" t="s">
        <v>2</v>
      </c>
      <c r="E56" s="11">
        <v>4.14</v>
      </c>
      <c r="F56" s="11"/>
      <c r="G56" s="2">
        <v>21</v>
      </c>
    </row>
    <row r="57" spans="2:7" ht="15.75">
      <c r="B57" s="2" t="s">
        <v>178</v>
      </c>
      <c r="C57" s="2" t="s">
        <v>70</v>
      </c>
      <c r="D57" s="2" t="s">
        <v>12</v>
      </c>
      <c r="E57" s="11">
        <v>4.12</v>
      </c>
      <c r="F57" s="11"/>
      <c r="G57" s="2">
        <v>20</v>
      </c>
    </row>
    <row r="58" spans="2:7" ht="15.75">
      <c r="B58" s="2" t="s">
        <v>179</v>
      </c>
      <c r="C58" s="2" t="s">
        <v>137</v>
      </c>
      <c r="D58" s="2" t="s">
        <v>10</v>
      </c>
      <c r="E58" s="11">
        <v>4.05</v>
      </c>
      <c r="F58" s="11"/>
      <c r="G58" s="2">
        <v>19</v>
      </c>
    </row>
    <row r="59" spans="2:7" ht="15.75">
      <c r="B59" s="2" t="s">
        <v>145</v>
      </c>
      <c r="C59" s="2" t="s">
        <v>146</v>
      </c>
      <c r="D59" s="2" t="s">
        <v>8</v>
      </c>
      <c r="E59" s="11">
        <v>4.01</v>
      </c>
      <c r="F59" s="11"/>
      <c r="G59" s="2">
        <v>18</v>
      </c>
    </row>
    <row r="60" spans="2:7" ht="15.75">
      <c r="B60" s="2" t="s">
        <v>180</v>
      </c>
      <c r="C60" s="2" t="s">
        <v>141</v>
      </c>
      <c r="D60" s="2" t="s">
        <v>17</v>
      </c>
      <c r="E60" s="11">
        <v>3.98</v>
      </c>
      <c r="F60" s="11"/>
      <c r="G60" s="2">
        <v>17</v>
      </c>
    </row>
    <row r="61" spans="2:7" ht="15.75">
      <c r="B61" s="2" t="s">
        <v>181</v>
      </c>
      <c r="C61" s="2" t="s">
        <v>182</v>
      </c>
      <c r="D61" s="2" t="s">
        <v>2</v>
      </c>
      <c r="E61" s="11">
        <v>3.96</v>
      </c>
      <c r="F61" s="11"/>
      <c r="G61" s="2">
        <v>16</v>
      </c>
    </row>
    <row r="62" spans="2:7" ht="15.75">
      <c r="B62" s="2" t="s">
        <v>148</v>
      </c>
      <c r="C62" s="2" t="s">
        <v>143</v>
      </c>
      <c r="D62" s="2" t="s">
        <v>8</v>
      </c>
      <c r="E62" s="11">
        <v>3.93</v>
      </c>
      <c r="F62" s="11">
        <v>3.83</v>
      </c>
      <c r="G62" s="2">
        <v>15</v>
      </c>
    </row>
    <row r="63" spans="2:7" ht="15.75">
      <c r="B63" s="2" t="s">
        <v>183</v>
      </c>
      <c r="C63" s="2" t="s">
        <v>184</v>
      </c>
      <c r="D63" s="2" t="s">
        <v>15</v>
      </c>
      <c r="E63" s="11">
        <v>3.93</v>
      </c>
      <c r="F63" s="11"/>
      <c r="G63" s="2">
        <v>14</v>
      </c>
    </row>
    <row r="64" spans="2:7" ht="15.75">
      <c r="B64" s="2" t="s">
        <v>150</v>
      </c>
      <c r="C64" s="2" t="s">
        <v>151</v>
      </c>
      <c r="D64" s="2" t="s">
        <v>17</v>
      </c>
      <c r="E64" s="11">
        <v>3.91</v>
      </c>
      <c r="F64" s="11"/>
      <c r="G64" s="2">
        <v>13</v>
      </c>
    </row>
    <row r="65" spans="2:7" ht="15.75">
      <c r="B65" s="2" t="s">
        <v>185</v>
      </c>
      <c r="C65" s="2" t="s">
        <v>152</v>
      </c>
      <c r="D65" s="2" t="s">
        <v>10</v>
      </c>
      <c r="E65" s="11">
        <v>3.72</v>
      </c>
      <c r="F65" s="11"/>
      <c r="G65" s="2">
        <v>12</v>
      </c>
    </row>
    <row r="66" spans="2:7" ht="15.75">
      <c r="B66" s="2" t="s">
        <v>153</v>
      </c>
      <c r="C66" s="2" t="s">
        <v>149</v>
      </c>
      <c r="D66" s="2" t="s">
        <v>2</v>
      </c>
      <c r="E66" s="11">
        <v>3.71</v>
      </c>
      <c r="F66" s="11"/>
      <c r="G66" s="2">
        <v>11</v>
      </c>
    </row>
    <row r="67" spans="2:7" ht="15.75">
      <c r="B67" s="2" t="s">
        <v>186</v>
      </c>
      <c r="C67" s="2" t="s">
        <v>155</v>
      </c>
      <c r="D67" s="2" t="s">
        <v>15</v>
      </c>
      <c r="E67" s="11">
        <v>3.7</v>
      </c>
      <c r="F67" s="11"/>
      <c r="G67" s="2">
        <v>10</v>
      </c>
    </row>
    <row r="68" spans="2:7" ht="15.75">
      <c r="B68" s="2" t="s">
        <v>156</v>
      </c>
      <c r="C68" s="2" t="s">
        <v>187</v>
      </c>
      <c r="D68" s="2" t="s">
        <v>15</v>
      </c>
      <c r="E68" s="11">
        <v>3.65</v>
      </c>
      <c r="F68" s="11"/>
      <c r="G68" s="2">
        <v>9</v>
      </c>
    </row>
    <row r="69" spans="2:7" ht="15.75">
      <c r="B69" s="2" t="s">
        <v>188</v>
      </c>
      <c r="C69" s="2" t="s">
        <v>157</v>
      </c>
      <c r="D69" s="2" t="s">
        <v>17</v>
      </c>
      <c r="E69" s="11">
        <v>3.57</v>
      </c>
      <c r="F69" s="11"/>
      <c r="G69" s="2">
        <v>8</v>
      </c>
    </row>
    <row r="70" spans="2:7" ht="15.75">
      <c r="B70" s="2" t="s">
        <v>189</v>
      </c>
      <c r="C70" s="2" t="s">
        <v>147</v>
      </c>
      <c r="D70" s="2" t="s">
        <v>17</v>
      </c>
      <c r="E70" s="11">
        <v>3.37</v>
      </c>
      <c r="F70" s="11"/>
      <c r="G70" s="2">
        <v>7</v>
      </c>
    </row>
    <row r="71" spans="2:7" ht="15.75">
      <c r="B71" s="2" t="s">
        <v>160</v>
      </c>
      <c r="C71" s="2" t="s">
        <v>165</v>
      </c>
      <c r="D71" s="2" t="s">
        <v>15</v>
      </c>
      <c r="E71" s="11">
        <v>3.28</v>
      </c>
      <c r="F71" s="11"/>
      <c r="G71" s="2">
        <v>6</v>
      </c>
    </row>
    <row r="72" spans="2:7" ht="15.75">
      <c r="B72" s="2" t="s">
        <v>162</v>
      </c>
      <c r="C72" s="2" t="s">
        <v>159</v>
      </c>
      <c r="D72" s="2" t="s">
        <v>15</v>
      </c>
      <c r="E72" s="11">
        <v>3.07</v>
      </c>
      <c r="F72" s="11"/>
      <c r="G72" s="2">
        <v>5</v>
      </c>
    </row>
    <row r="73" spans="5:6" ht="15.75">
      <c r="E73" s="11"/>
      <c r="F73" s="11"/>
    </row>
    <row r="74" spans="2:6" ht="15.75">
      <c r="B74" s="4" t="s">
        <v>190</v>
      </c>
      <c r="E74" s="11"/>
      <c r="F74" s="11"/>
    </row>
    <row r="75" spans="5:6" ht="16.5" thickBot="1">
      <c r="E75" s="11"/>
      <c r="F75" s="11"/>
    </row>
    <row r="76" spans="2:8" ht="16.5" thickBot="1">
      <c r="B76" s="7" t="s">
        <v>3</v>
      </c>
      <c r="C76" s="8" t="s">
        <v>167</v>
      </c>
      <c r="D76" s="30" t="s">
        <v>4</v>
      </c>
      <c r="E76" s="8" t="s">
        <v>168</v>
      </c>
      <c r="F76" s="30" t="s">
        <v>169</v>
      </c>
      <c r="G76" s="8" t="s">
        <v>191</v>
      </c>
      <c r="H76" s="50" t="s">
        <v>6</v>
      </c>
    </row>
    <row r="77" spans="2:8" ht="15.75">
      <c r="B77" s="4" t="s">
        <v>7</v>
      </c>
      <c r="C77" s="4" t="s">
        <v>173</v>
      </c>
      <c r="D77" s="4" t="s">
        <v>10</v>
      </c>
      <c r="E77" s="46">
        <v>41</v>
      </c>
      <c r="F77" s="46"/>
      <c r="G77" s="46"/>
      <c r="H77" s="4">
        <v>34</v>
      </c>
    </row>
    <row r="78" spans="2:8" ht="15.75">
      <c r="B78" s="4" t="s">
        <v>9</v>
      </c>
      <c r="C78" s="4" t="s">
        <v>192</v>
      </c>
      <c r="D78" s="4" t="s">
        <v>12</v>
      </c>
      <c r="E78" s="46">
        <v>40</v>
      </c>
      <c r="F78" s="46"/>
      <c r="G78" s="46"/>
      <c r="H78" s="4">
        <v>32</v>
      </c>
    </row>
    <row r="79" spans="2:8" ht="15.75">
      <c r="B79" s="4" t="s">
        <v>11</v>
      </c>
      <c r="C79" s="4" t="s">
        <v>141</v>
      </c>
      <c r="D79" s="4" t="s">
        <v>17</v>
      </c>
      <c r="E79" s="46">
        <v>35</v>
      </c>
      <c r="F79" s="46"/>
      <c r="G79" s="46"/>
      <c r="H79" s="4">
        <v>31</v>
      </c>
    </row>
    <row r="80" spans="2:8" ht="15.75">
      <c r="B80" s="2" t="s">
        <v>13</v>
      </c>
      <c r="C80" s="2" t="s">
        <v>193</v>
      </c>
      <c r="D80" s="2" t="s">
        <v>10</v>
      </c>
      <c r="E80" s="45">
        <v>31.5</v>
      </c>
      <c r="F80" s="45"/>
      <c r="G80" s="45"/>
      <c r="H80" s="2">
        <v>30</v>
      </c>
    </row>
    <row r="81" spans="2:8" ht="15.75">
      <c r="B81" s="2" t="s">
        <v>14</v>
      </c>
      <c r="C81" s="2" t="s">
        <v>134</v>
      </c>
      <c r="D81" s="2" t="s">
        <v>17</v>
      </c>
      <c r="E81" s="45">
        <v>31</v>
      </c>
      <c r="F81" s="45"/>
      <c r="G81" s="45"/>
      <c r="H81" s="2">
        <v>29</v>
      </c>
    </row>
    <row r="82" spans="2:8" ht="15.75">
      <c r="B82" s="2" t="s">
        <v>16</v>
      </c>
      <c r="C82" s="2" t="s">
        <v>79</v>
      </c>
      <c r="D82" s="2" t="s">
        <v>2</v>
      </c>
      <c r="E82" s="45">
        <v>30</v>
      </c>
      <c r="F82" s="45">
        <v>29</v>
      </c>
      <c r="G82" s="45"/>
      <c r="H82" s="2">
        <v>28</v>
      </c>
    </row>
    <row r="83" spans="3:8" ht="15.75">
      <c r="C83" s="2" t="s">
        <v>133</v>
      </c>
      <c r="D83" s="2" t="s">
        <v>12</v>
      </c>
      <c r="E83" s="45">
        <v>30</v>
      </c>
      <c r="F83" s="45">
        <v>29</v>
      </c>
      <c r="G83" s="45"/>
      <c r="H83" s="2">
        <v>28</v>
      </c>
    </row>
    <row r="84" spans="2:8" ht="15.75">
      <c r="B84" s="2" t="s">
        <v>101</v>
      </c>
      <c r="C84" s="2" t="s">
        <v>165</v>
      </c>
      <c r="D84" s="2" t="s">
        <v>15</v>
      </c>
      <c r="E84" s="45">
        <v>30</v>
      </c>
      <c r="F84" s="45">
        <v>28.5</v>
      </c>
      <c r="G84" s="45"/>
      <c r="H84" s="2">
        <v>26</v>
      </c>
    </row>
    <row r="85" spans="2:8" ht="15.75">
      <c r="B85" s="2" t="s">
        <v>102</v>
      </c>
      <c r="C85" s="2" t="s">
        <v>159</v>
      </c>
      <c r="D85" s="2" t="s">
        <v>15</v>
      </c>
      <c r="E85" s="45">
        <v>29</v>
      </c>
      <c r="F85" s="45"/>
      <c r="G85" s="45"/>
      <c r="H85" s="2">
        <v>25</v>
      </c>
    </row>
    <row r="86" spans="2:8" ht="15.75">
      <c r="B86" s="2" t="s">
        <v>103</v>
      </c>
      <c r="C86" s="2" t="s">
        <v>158</v>
      </c>
      <c r="D86" s="2" t="s">
        <v>15</v>
      </c>
      <c r="E86" s="45">
        <v>28</v>
      </c>
      <c r="F86" s="45">
        <v>27</v>
      </c>
      <c r="G86" s="45"/>
      <c r="H86" s="2">
        <v>24</v>
      </c>
    </row>
    <row r="87" spans="2:8" ht="15.75">
      <c r="B87" s="2" t="s">
        <v>104</v>
      </c>
      <c r="C87" s="2" t="s">
        <v>194</v>
      </c>
      <c r="D87" s="2" t="s">
        <v>2</v>
      </c>
      <c r="E87" s="45">
        <v>28</v>
      </c>
      <c r="F87" s="45">
        <v>26</v>
      </c>
      <c r="G87" s="45"/>
      <c r="H87" s="2">
        <v>23</v>
      </c>
    </row>
    <row r="88" spans="2:8" ht="15.75">
      <c r="B88" s="2" t="s">
        <v>105</v>
      </c>
      <c r="C88" s="2" t="s">
        <v>140</v>
      </c>
      <c r="D88" s="2" t="s">
        <v>2</v>
      </c>
      <c r="E88" s="45">
        <v>27</v>
      </c>
      <c r="F88" s="45">
        <v>26</v>
      </c>
      <c r="G88" s="45">
        <v>25</v>
      </c>
      <c r="H88" s="2">
        <v>22</v>
      </c>
    </row>
    <row r="89" spans="2:8" ht="15.75">
      <c r="B89" s="2" t="s">
        <v>177</v>
      </c>
      <c r="C89" s="2" t="s">
        <v>195</v>
      </c>
      <c r="D89" s="2" t="s">
        <v>8</v>
      </c>
      <c r="E89" s="45">
        <v>27</v>
      </c>
      <c r="F89" s="45">
        <v>26</v>
      </c>
      <c r="G89" s="45"/>
      <c r="H89" s="2">
        <v>21</v>
      </c>
    </row>
    <row r="90" spans="2:8" ht="15.75">
      <c r="B90" s="2" t="s">
        <v>178</v>
      </c>
      <c r="C90" s="2" t="s">
        <v>149</v>
      </c>
      <c r="D90" s="2" t="s">
        <v>2</v>
      </c>
      <c r="E90" s="45">
        <v>27</v>
      </c>
      <c r="F90" s="45"/>
      <c r="G90" s="45"/>
      <c r="H90" s="2">
        <v>20</v>
      </c>
    </row>
    <row r="91" spans="2:8" ht="15.75">
      <c r="B91" s="2" t="s">
        <v>179</v>
      </c>
      <c r="C91" s="2" t="s">
        <v>187</v>
      </c>
      <c r="D91" s="2" t="s">
        <v>15</v>
      </c>
      <c r="E91" s="45">
        <v>26.5</v>
      </c>
      <c r="F91" s="45">
        <v>26</v>
      </c>
      <c r="G91" s="45"/>
      <c r="H91" s="2">
        <v>19</v>
      </c>
    </row>
    <row r="92" spans="2:8" ht="15.75">
      <c r="B92" s="2" t="s">
        <v>145</v>
      </c>
      <c r="C92" s="2" t="s">
        <v>157</v>
      </c>
      <c r="D92" s="2" t="s">
        <v>17</v>
      </c>
      <c r="E92" s="45">
        <v>26.5</v>
      </c>
      <c r="F92" s="45">
        <v>25</v>
      </c>
      <c r="G92" s="45"/>
      <c r="H92" s="2">
        <v>18</v>
      </c>
    </row>
    <row r="93" spans="2:8" ht="15.75">
      <c r="B93" s="2" t="s">
        <v>180</v>
      </c>
      <c r="C93" s="2" t="s">
        <v>196</v>
      </c>
      <c r="D93" s="2" t="s">
        <v>17</v>
      </c>
      <c r="E93" s="45">
        <v>25.5</v>
      </c>
      <c r="F93" s="45"/>
      <c r="G93" s="45"/>
      <c r="H93" s="2">
        <v>17</v>
      </c>
    </row>
    <row r="94" spans="2:8" ht="15.75">
      <c r="B94" s="2" t="s">
        <v>181</v>
      </c>
      <c r="C94" s="2" t="s">
        <v>142</v>
      </c>
      <c r="D94" s="2" t="s">
        <v>2</v>
      </c>
      <c r="E94" s="45">
        <v>25</v>
      </c>
      <c r="F94" s="45"/>
      <c r="G94" s="45"/>
      <c r="H94" s="2">
        <v>16</v>
      </c>
    </row>
    <row r="95" spans="2:8" ht="15.75">
      <c r="B95" s="2" t="s">
        <v>148</v>
      </c>
      <c r="C95" s="2" t="s">
        <v>143</v>
      </c>
      <c r="D95" s="2" t="s">
        <v>8</v>
      </c>
      <c r="E95" s="45">
        <v>24.5</v>
      </c>
      <c r="F95" s="45"/>
      <c r="G95" s="45"/>
      <c r="H95" s="2">
        <v>15</v>
      </c>
    </row>
    <row r="96" spans="2:8" ht="15.75">
      <c r="B96" s="2" t="s">
        <v>183</v>
      </c>
      <c r="C96" s="2" t="s">
        <v>139</v>
      </c>
      <c r="D96" s="2" t="s">
        <v>10</v>
      </c>
      <c r="E96" s="45">
        <v>23</v>
      </c>
      <c r="F96" s="45">
        <v>22</v>
      </c>
      <c r="G96" s="45"/>
      <c r="H96" s="2">
        <v>14</v>
      </c>
    </row>
    <row r="97" spans="2:8" ht="15.75">
      <c r="B97" s="2" t="s">
        <v>150</v>
      </c>
      <c r="C97" s="2" t="s">
        <v>82</v>
      </c>
      <c r="D97" s="2" t="s">
        <v>12</v>
      </c>
      <c r="E97" s="45">
        <v>23</v>
      </c>
      <c r="F97" s="45">
        <v>21</v>
      </c>
      <c r="G97" s="45"/>
      <c r="H97" s="2">
        <v>13</v>
      </c>
    </row>
    <row r="98" spans="2:8" ht="15.75">
      <c r="B98" s="2" t="s">
        <v>185</v>
      </c>
      <c r="C98" s="2" t="s">
        <v>137</v>
      </c>
      <c r="D98" s="2" t="s">
        <v>10</v>
      </c>
      <c r="E98" s="45">
        <v>23</v>
      </c>
      <c r="F98" s="45">
        <v>20</v>
      </c>
      <c r="G98" s="45"/>
      <c r="H98" s="2">
        <v>12</v>
      </c>
    </row>
    <row r="99" spans="2:8" ht="15.75">
      <c r="B99" s="2" t="s">
        <v>153</v>
      </c>
      <c r="C99" s="2" t="s">
        <v>154</v>
      </c>
      <c r="D99" s="2" t="s">
        <v>8</v>
      </c>
      <c r="E99" s="45">
        <v>21.5</v>
      </c>
      <c r="F99" s="45"/>
      <c r="G99" s="45"/>
      <c r="H99" s="2">
        <v>11</v>
      </c>
    </row>
    <row r="100" spans="2:8" ht="15.75">
      <c r="B100" s="2" t="s">
        <v>186</v>
      </c>
      <c r="C100" s="2" t="s">
        <v>197</v>
      </c>
      <c r="D100" s="2" t="s">
        <v>15</v>
      </c>
      <c r="E100" s="45">
        <v>19</v>
      </c>
      <c r="F100" s="45"/>
      <c r="G100" s="45"/>
      <c r="H100" s="2">
        <v>10</v>
      </c>
    </row>
    <row r="101" spans="5:7" ht="15.75">
      <c r="E101" s="45"/>
      <c r="F101" s="45"/>
      <c r="G101" s="45"/>
    </row>
    <row r="102" spans="2:7" ht="15.75">
      <c r="B102" s="4" t="s">
        <v>198</v>
      </c>
      <c r="E102" s="45"/>
      <c r="F102" s="45"/>
      <c r="G102" s="45"/>
    </row>
    <row r="103" spans="5:7" ht="16.5" thickBot="1">
      <c r="E103" s="45"/>
      <c r="F103" s="45"/>
      <c r="G103" s="45"/>
    </row>
    <row r="104" spans="2:7" ht="16.5" thickBot="1">
      <c r="B104" s="7" t="s">
        <v>3</v>
      </c>
      <c r="C104" s="8" t="s">
        <v>130</v>
      </c>
      <c r="D104" s="30" t="s">
        <v>4</v>
      </c>
      <c r="E104" s="8" t="s">
        <v>131</v>
      </c>
      <c r="F104" s="8" t="s">
        <v>132</v>
      </c>
      <c r="G104" s="9" t="s">
        <v>6</v>
      </c>
    </row>
    <row r="105" spans="2:7" ht="15.75">
      <c r="B105" s="2" t="s">
        <v>7</v>
      </c>
      <c r="C105" s="2" t="s">
        <v>199</v>
      </c>
      <c r="D105" s="2" t="s">
        <v>12</v>
      </c>
      <c r="E105" s="45">
        <v>7.9</v>
      </c>
      <c r="F105" s="45">
        <v>7.7</v>
      </c>
      <c r="G105" s="48">
        <v>34</v>
      </c>
    </row>
    <row r="106" spans="2:7" ht="15.75">
      <c r="B106" s="2" t="s">
        <v>9</v>
      </c>
      <c r="C106" s="2" t="s">
        <v>200</v>
      </c>
      <c r="D106" s="2" t="s">
        <v>10</v>
      </c>
      <c r="E106" s="45">
        <v>8.1</v>
      </c>
      <c r="F106" s="45">
        <v>7.8</v>
      </c>
      <c r="G106" s="48">
        <v>32</v>
      </c>
    </row>
    <row r="107" spans="2:7" ht="15.75">
      <c r="B107" s="2" t="s">
        <v>11</v>
      </c>
      <c r="C107" s="2" t="s">
        <v>201</v>
      </c>
      <c r="D107" s="2" t="s">
        <v>8</v>
      </c>
      <c r="E107" s="45">
        <v>8.1</v>
      </c>
      <c r="F107" s="45">
        <v>7.9</v>
      </c>
      <c r="G107" s="48">
        <v>31</v>
      </c>
    </row>
    <row r="108" spans="2:7" ht="15.75">
      <c r="B108" s="2" t="s">
        <v>13</v>
      </c>
      <c r="C108" s="2" t="s">
        <v>202</v>
      </c>
      <c r="D108" s="2" t="s">
        <v>17</v>
      </c>
      <c r="E108" s="45">
        <v>8.1</v>
      </c>
      <c r="F108" s="45">
        <v>8.1</v>
      </c>
      <c r="G108" s="48">
        <v>30</v>
      </c>
    </row>
    <row r="109" spans="3:7" ht="15.75">
      <c r="C109" s="2" t="s">
        <v>203</v>
      </c>
      <c r="D109" s="2" t="s">
        <v>8</v>
      </c>
      <c r="E109" s="45">
        <v>8</v>
      </c>
      <c r="F109" s="45">
        <v>8.1</v>
      </c>
      <c r="G109" s="48">
        <v>30</v>
      </c>
    </row>
    <row r="110" spans="2:7" ht="15.75">
      <c r="B110" s="2" t="s">
        <v>16</v>
      </c>
      <c r="C110" s="2" t="s">
        <v>204</v>
      </c>
      <c r="D110" s="2" t="s">
        <v>2</v>
      </c>
      <c r="E110" s="45">
        <v>8.2</v>
      </c>
      <c r="F110" s="45"/>
      <c r="G110" s="48">
        <v>28</v>
      </c>
    </row>
    <row r="111" spans="3:7" ht="15.75">
      <c r="C111" s="2" t="s">
        <v>205</v>
      </c>
      <c r="D111" s="2" t="s">
        <v>2</v>
      </c>
      <c r="E111" s="2">
        <v>8.2</v>
      </c>
      <c r="G111" s="48">
        <v>28</v>
      </c>
    </row>
    <row r="112" spans="3:7" ht="15.75">
      <c r="C112" s="2" t="s">
        <v>206</v>
      </c>
      <c r="D112" s="2" t="s">
        <v>8</v>
      </c>
      <c r="E112" s="2">
        <v>8.2</v>
      </c>
      <c r="G112" s="48">
        <v>28</v>
      </c>
    </row>
    <row r="113" spans="2:7" ht="15.75">
      <c r="B113" s="2" t="s">
        <v>102</v>
      </c>
      <c r="C113" s="2" t="s">
        <v>207</v>
      </c>
      <c r="D113" s="2" t="s">
        <v>12</v>
      </c>
      <c r="E113" s="2">
        <v>8.4</v>
      </c>
      <c r="G113" s="48">
        <v>25</v>
      </c>
    </row>
    <row r="114" spans="3:7" ht="15.75">
      <c r="C114" s="2" t="s">
        <v>208</v>
      </c>
      <c r="D114" s="2" t="s">
        <v>10</v>
      </c>
      <c r="E114" s="2">
        <v>8.4</v>
      </c>
      <c r="G114" s="48">
        <v>25</v>
      </c>
    </row>
    <row r="115" spans="3:7" ht="15.75">
      <c r="C115" s="2" t="s">
        <v>209</v>
      </c>
      <c r="D115" s="2" t="s">
        <v>17</v>
      </c>
      <c r="E115" s="2">
        <v>8.4</v>
      </c>
      <c r="G115" s="48">
        <v>25</v>
      </c>
    </row>
    <row r="116" spans="2:7" ht="15.75">
      <c r="B116" s="2" t="s">
        <v>105</v>
      </c>
      <c r="C116" s="2" t="s">
        <v>210</v>
      </c>
      <c r="D116" s="2" t="s">
        <v>17</v>
      </c>
      <c r="E116" s="2">
        <v>8.5</v>
      </c>
      <c r="G116" s="48">
        <v>22</v>
      </c>
    </row>
    <row r="117" spans="3:7" ht="15.75">
      <c r="C117" s="2" t="s">
        <v>211</v>
      </c>
      <c r="D117" s="2" t="s">
        <v>10</v>
      </c>
      <c r="E117" s="2">
        <v>8.5</v>
      </c>
      <c r="G117" s="48">
        <v>22</v>
      </c>
    </row>
    <row r="118" spans="3:7" ht="15.75">
      <c r="C118" s="2" t="s">
        <v>212</v>
      </c>
      <c r="D118" s="2" t="s">
        <v>8</v>
      </c>
      <c r="E118" s="2">
        <v>8.5</v>
      </c>
      <c r="G118" s="48">
        <v>22</v>
      </c>
    </row>
    <row r="119" spans="2:7" ht="15.75">
      <c r="B119" s="2" t="s">
        <v>179</v>
      </c>
      <c r="C119" s="2" t="s">
        <v>213</v>
      </c>
      <c r="D119" s="2" t="s">
        <v>2</v>
      </c>
      <c r="E119" s="2">
        <v>8.6</v>
      </c>
      <c r="G119" s="48">
        <v>19</v>
      </c>
    </row>
    <row r="120" spans="2:7" ht="15.75">
      <c r="B120" s="2" t="s">
        <v>145</v>
      </c>
      <c r="C120" s="2" t="s">
        <v>214</v>
      </c>
      <c r="D120" s="2" t="s">
        <v>8</v>
      </c>
      <c r="E120" s="2">
        <v>8.7</v>
      </c>
      <c r="G120" s="48">
        <v>18</v>
      </c>
    </row>
    <row r="121" spans="2:7" ht="15.75">
      <c r="B121" s="2" t="s">
        <v>180</v>
      </c>
      <c r="C121" s="2" t="s">
        <v>215</v>
      </c>
      <c r="D121" s="2" t="s">
        <v>12</v>
      </c>
      <c r="E121" s="2">
        <v>8.8</v>
      </c>
      <c r="G121" s="48">
        <v>17</v>
      </c>
    </row>
    <row r="122" spans="3:7" ht="15.75">
      <c r="C122" s="2" t="s">
        <v>216</v>
      </c>
      <c r="D122" s="2" t="s">
        <v>10</v>
      </c>
      <c r="E122" s="2">
        <v>8.8</v>
      </c>
      <c r="G122" s="48">
        <v>17</v>
      </c>
    </row>
    <row r="123" spans="3:7" ht="15.75">
      <c r="C123" s="2" t="s">
        <v>217</v>
      </c>
      <c r="D123" s="2" t="s">
        <v>10</v>
      </c>
      <c r="E123" s="2">
        <v>8.8</v>
      </c>
      <c r="G123" s="48">
        <v>17</v>
      </c>
    </row>
    <row r="124" spans="2:7" ht="15.75">
      <c r="B124" s="2" t="s">
        <v>183</v>
      </c>
      <c r="C124" s="2" t="s">
        <v>92</v>
      </c>
      <c r="D124" s="2" t="s">
        <v>12</v>
      </c>
      <c r="E124" s="2">
        <v>8.9</v>
      </c>
      <c r="G124" s="48">
        <v>14</v>
      </c>
    </row>
    <row r="125" spans="3:7" ht="15.75">
      <c r="C125" s="2" t="s">
        <v>218</v>
      </c>
      <c r="D125" s="2" t="s">
        <v>2</v>
      </c>
      <c r="E125" s="2">
        <v>8.9</v>
      </c>
      <c r="G125" s="48">
        <v>14</v>
      </c>
    </row>
    <row r="126" spans="2:7" ht="15.75">
      <c r="B126" s="2" t="s">
        <v>185</v>
      </c>
      <c r="C126" s="2" t="s">
        <v>219</v>
      </c>
      <c r="D126" s="2" t="s">
        <v>17</v>
      </c>
      <c r="E126" s="2">
        <v>9</v>
      </c>
      <c r="G126" s="48">
        <v>12</v>
      </c>
    </row>
    <row r="127" spans="2:7" ht="15.75">
      <c r="B127" s="2" t="s">
        <v>153</v>
      </c>
      <c r="C127" s="2" t="s">
        <v>220</v>
      </c>
      <c r="D127" s="2" t="s">
        <v>2</v>
      </c>
      <c r="E127" s="2">
        <v>9.1</v>
      </c>
      <c r="G127" s="48">
        <v>11</v>
      </c>
    </row>
    <row r="128" spans="2:7" ht="15.75">
      <c r="B128" s="2" t="s">
        <v>186</v>
      </c>
      <c r="C128" s="2" t="s">
        <v>221</v>
      </c>
      <c r="D128" s="2" t="s">
        <v>15</v>
      </c>
      <c r="E128" s="2">
        <v>9.3</v>
      </c>
      <c r="G128" s="48">
        <v>10</v>
      </c>
    </row>
    <row r="129" spans="2:7" ht="15.75">
      <c r="B129" s="2" t="s">
        <v>156</v>
      </c>
      <c r="C129" s="2" t="s">
        <v>222</v>
      </c>
      <c r="D129" s="2" t="s">
        <v>17</v>
      </c>
      <c r="E129" s="2">
        <v>9.4</v>
      </c>
      <c r="G129" s="48">
        <v>9</v>
      </c>
    </row>
    <row r="130" spans="3:7" ht="15.75">
      <c r="C130" s="2" t="s">
        <v>223</v>
      </c>
      <c r="D130" s="2" t="s">
        <v>15</v>
      </c>
      <c r="E130" s="2">
        <v>9.4</v>
      </c>
      <c r="G130" s="48">
        <v>9</v>
      </c>
    </row>
    <row r="131" spans="2:7" ht="15.75">
      <c r="B131" s="2" t="s">
        <v>189</v>
      </c>
      <c r="C131" s="2" t="s">
        <v>224</v>
      </c>
      <c r="D131" s="2" t="s">
        <v>15</v>
      </c>
      <c r="E131" s="2">
        <v>10.1</v>
      </c>
      <c r="G131" s="48">
        <v>7</v>
      </c>
    </row>
    <row r="132" spans="2:7" ht="15.75">
      <c r="B132" s="2" t="s">
        <v>160</v>
      </c>
      <c r="C132" s="2" t="s">
        <v>225</v>
      </c>
      <c r="D132" s="2" t="s">
        <v>15</v>
      </c>
      <c r="E132" s="2">
        <v>10.6</v>
      </c>
      <c r="G132" s="48">
        <v>6</v>
      </c>
    </row>
    <row r="133" spans="2:7" ht="15.75">
      <c r="B133" s="2" t="s">
        <v>162</v>
      </c>
      <c r="C133" s="2" t="s">
        <v>226</v>
      </c>
      <c r="D133" s="2" t="s">
        <v>15</v>
      </c>
      <c r="E133" s="2">
        <v>11.3</v>
      </c>
      <c r="G133" s="48">
        <v>5</v>
      </c>
    </row>
    <row r="134" ht="15.75">
      <c r="G134" s="48"/>
    </row>
    <row r="135" spans="2:7" ht="15.75">
      <c r="B135" s="4" t="s">
        <v>227</v>
      </c>
      <c r="G135" s="48"/>
    </row>
    <row r="136" ht="16.5" thickBot="1">
      <c r="G136" s="48"/>
    </row>
    <row r="137" spans="2:7" ht="16.5" thickBot="1">
      <c r="B137" s="7" t="s">
        <v>3</v>
      </c>
      <c r="C137" s="8" t="s">
        <v>167</v>
      </c>
      <c r="D137" s="8" t="s">
        <v>4</v>
      </c>
      <c r="E137" s="30" t="s">
        <v>168</v>
      </c>
      <c r="F137" s="8" t="s">
        <v>169</v>
      </c>
      <c r="G137" s="9" t="s">
        <v>6</v>
      </c>
    </row>
    <row r="138" spans="2:7" ht="15.75">
      <c r="B138" s="4" t="s">
        <v>7</v>
      </c>
      <c r="C138" s="4" t="s">
        <v>203</v>
      </c>
      <c r="D138" s="4" t="s">
        <v>8</v>
      </c>
      <c r="E138" s="49">
        <v>5.25</v>
      </c>
      <c r="F138" s="49"/>
      <c r="G138" s="4">
        <v>34</v>
      </c>
    </row>
    <row r="139" spans="2:7" ht="15.75">
      <c r="B139" s="4" t="s">
        <v>9</v>
      </c>
      <c r="C139" s="4" t="s">
        <v>87</v>
      </c>
      <c r="D139" s="4" t="s">
        <v>12</v>
      </c>
      <c r="E139" s="49">
        <v>5</v>
      </c>
      <c r="F139" s="49"/>
      <c r="G139" s="4">
        <v>32</v>
      </c>
    </row>
    <row r="140" spans="2:7" ht="15.75">
      <c r="B140" s="4" t="s">
        <v>11</v>
      </c>
      <c r="C140" s="4" t="s">
        <v>211</v>
      </c>
      <c r="D140" s="4" t="s">
        <v>10</v>
      </c>
      <c r="E140" s="49">
        <v>4.99</v>
      </c>
      <c r="F140" s="49"/>
      <c r="G140" s="4">
        <v>31</v>
      </c>
    </row>
    <row r="141" spans="2:7" ht="15.75">
      <c r="B141" s="2" t="s">
        <v>13</v>
      </c>
      <c r="C141" s="2" t="s">
        <v>202</v>
      </c>
      <c r="D141" s="2" t="s">
        <v>17</v>
      </c>
      <c r="E141" s="11">
        <v>4.78</v>
      </c>
      <c r="F141" s="11"/>
      <c r="G141" s="2">
        <v>30</v>
      </c>
    </row>
    <row r="142" spans="2:7" ht="15.75">
      <c r="B142" s="2" t="s">
        <v>14</v>
      </c>
      <c r="C142" s="2" t="s">
        <v>201</v>
      </c>
      <c r="D142" s="2" t="s">
        <v>8</v>
      </c>
      <c r="E142" s="11">
        <v>4.6</v>
      </c>
      <c r="F142" s="11"/>
      <c r="G142" s="2">
        <v>29</v>
      </c>
    </row>
    <row r="143" spans="2:7" ht="15.75">
      <c r="B143" s="2" t="s">
        <v>16</v>
      </c>
      <c r="C143" s="2" t="s">
        <v>228</v>
      </c>
      <c r="D143" s="2" t="s">
        <v>8</v>
      </c>
      <c r="E143" s="11">
        <v>4.57</v>
      </c>
      <c r="F143" s="11"/>
      <c r="G143" s="2">
        <v>28</v>
      </c>
    </row>
    <row r="144" spans="2:7" ht="15.75">
      <c r="B144" s="2" t="s">
        <v>100</v>
      </c>
      <c r="C144" s="2" t="s">
        <v>207</v>
      </c>
      <c r="D144" s="2" t="s">
        <v>12</v>
      </c>
      <c r="E144" s="11">
        <v>4.53</v>
      </c>
      <c r="F144" s="11"/>
      <c r="G144" s="2">
        <v>27</v>
      </c>
    </row>
    <row r="145" spans="2:7" ht="15.75">
      <c r="B145" s="2" t="s">
        <v>101</v>
      </c>
      <c r="C145" s="2" t="s">
        <v>200</v>
      </c>
      <c r="D145" s="2" t="s">
        <v>10</v>
      </c>
      <c r="E145" s="11">
        <v>4.48</v>
      </c>
      <c r="F145" s="11">
        <v>4.28</v>
      </c>
      <c r="G145" s="2">
        <v>26</v>
      </c>
    </row>
    <row r="146" spans="2:7" ht="15.75">
      <c r="B146" s="2" t="s">
        <v>102</v>
      </c>
      <c r="C146" s="2" t="s">
        <v>229</v>
      </c>
      <c r="D146" s="2" t="s">
        <v>8</v>
      </c>
      <c r="E146" s="11">
        <v>4.48</v>
      </c>
      <c r="F146" s="11">
        <v>4.15</v>
      </c>
      <c r="G146" s="2">
        <v>25</v>
      </c>
    </row>
    <row r="147" spans="2:7" ht="15.75">
      <c r="B147" s="2" t="s">
        <v>103</v>
      </c>
      <c r="C147" s="2" t="s">
        <v>219</v>
      </c>
      <c r="D147" s="2" t="s">
        <v>17</v>
      </c>
      <c r="E147" s="11">
        <v>4.45</v>
      </c>
      <c r="F147" s="11"/>
      <c r="G147" s="2">
        <v>24</v>
      </c>
    </row>
    <row r="148" spans="2:7" ht="15.75">
      <c r="B148" s="2" t="s">
        <v>104</v>
      </c>
      <c r="C148" s="2" t="s">
        <v>230</v>
      </c>
      <c r="D148" s="2" t="s">
        <v>2</v>
      </c>
      <c r="E148" s="11">
        <v>4.44</v>
      </c>
      <c r="F148" s="11"/>
      <c r="G148" s="2">
        <v>23</v>
      </c>
    </row>
    <row r="149" spans="2:7" ht="15.75">
      <c r="B149" s="2" t="s">
        <v>105</v>
      </c>
      <c r="C149" s="2" t="s">
        <v>210</v>
      </c>
      <c r="D149" s="2" t="s">
        <v>17</v>
      </c>
      <c r="E149" s="11">
        <v>4.43</v>
      </c>
      <c r="F149" s="11"/>
      <c r="G149" s="2">
        <v>22</v>
      </c>
    </row>
    <row r="150" spans="2:7" ht="15.75">
      <c r="B150" s="2" t="s">
        <v>177</v>
      </c>
      <c r="C150" s="2" t="s">
        <v>218</v>
      </c>
      <c r="D150" s="2" t="s">
        <v>2</v>
      </c>
      <c r="E150" s="11">
        <v>4.35</v>
      </c>
      <c r="F150" s="11"/>
      <c r="G150" s="2">
        <v>21</v>
      </c>
    </row>
    <row r="151" spans="2:7" ht="15.75">
      <c r="B151" s="2" t="s">
        <v>178</v>
      </c>
      <c r="C151" s="2" t="s">
        <v>231</v>
      </c>
      <c r="D151" s="2" t="s">
        <v>2</v>
      </c>
      <c r="E151" s="11">
        <v>4.3</v>
      </c>
      <c r="F151" s="11"/>
      <c r="G151" s="2">
        <v>20</v>
      </c>
    </row>
    <row r="152" spans="2:7" ht="15.75">
      <c r="B152" s="2" t="s">
        <v>179</v>
      </c>
      <c r="C152" s="2" t="s">
        <v>232</v>
      </c>
      <c r="D152" s="2" t="s">
        <v>10</v>
      </c>
      <c r="E152" s="11">
        <v>4.29</v>
      </c>
      <c r="F152" s="11"/>
      <c r="G152" s="2">
        <v>19</v>
      </c>
    </row>
    <row r="153" spans="2:7" ht="15.75">
      <c r="B153" s="2" t="s">
        <v>145</v>
      </c>
      <c r="C153" s="2" t="s">
        <v>233</v>
      </c>
      <c r="D153" s="2" t="s">
        <v>17</v>
      </c>
      <c r="E153" s="11">
        <v>4.26</v>
      </c>
      <c r="F153" s="11"/>
      <c r="G153" s="2">
        <v>18</v>
      </c>
    </row>
    <row r="154" spans="2:7" ht="15.75">
      <c r="B154" s="2" t="s">
        <v>180</v>
      </c>
      <c r="C154" s="2" t="s">
        <v>215</v>
      </c>
      <c r="D154" s="2" t="s">
        <v>12</v>
      </c>
      <c r="E154" s="11">
        <v>4.25</v>
      </c>
      <c r="F154" s="11"/>
      <c r="G154" s="2">
        <v>17</v>
      </c>
    </row>
    <row r="155" spans="2:7" ht="15.75">
      <c r="B155" s="2" t="s">
        <v>181</v>
      </c>
      <c r="C155" s="2" t="s">
        <v>214</v>
      </c>
      <c r="D155" s="2" t="s">
        <v>8</v>
      </c>
      <c r="E155" s="11">
        <v>4.23</v>
      </c>
      <c r="F155" s="11"/>
      <c r="G155" s="2">
        <v>16</v>
      </c>
    </row>
    <row r="156" spans="2:7" ht="15.75">
      <c r="B156" s="2" t="s">
        <v>148</v>
      </c>
      <c r="C156" s="2" t="s">
        <v>234</v>
      </c>
      <c r="D156" s="2" t="s">
        <v>2</v>
      </c>
      <c r="E156" s="11">
        <v>4.19</v>
      </c>
      <c r="F156" s="11"/>
      <c r="G156" s="2">
        <v>15</v>
      </c>
    </row>
    <row r="157" spans="2:7" ht="15.75">
      <c r="B157" s="2" t="s">
        <v>183</v>
      </c>
      <c r="C157" s="2" t="s">
        <v>220</v>
      </c>
      <c r="D157" s="2" t="s">
        <v>2</v>
      </c>
      <c r="E157" s="11">
        <v>4.1</v>
      </c>
      <c r="F157" s="11"/>
      <c r="G157" s="2">
        <v>14</v>
      </c>
    </row>
    <row r="158" spans="2:7" ht="15.75">
      <c r="B158" s="2" t="s">
        <v>150</v>
      </c>
      <c r="C158" s="2" t="s">
        <v>217</v>
      </c>
      <c r="D158" s="2" t="s">
        <v>10</v>
      </c>
      <c r="E158" s="11">
        <v>4.07</v>
      </c>
      <c r="F158" s="11"/>
      <c r="G158" s="2">
        <v>13</v>
      </c>
    </row>
    <row r="159" spans="2:7" ht="15.75">
      <c r="B159" s="2" t="s">
        <v>185</v>
      </c>
      <c r="C159" s="2" t="s">
        <v>94</v>
      </c>
      <c r="D159" s="2" t="s">
        <v>12</v>
      </c>
      <c r="E159" s="11">
        <v>3.9</v>
      </c>
      <c r="F159" s="11"/>
      <c r="G159" s="2">
        <v>12</v>
      </c>
    </row>
    <row r="160" spans="2:7" ht="15.75">
      <c r="B160" s="2" t="s">
        <v>153</v>
      </c>
      <c r="C160" s="2" t="s">
        <v>235</v>
      </c>
      <c r="D160" s="2" t="s">
        <v>17</v>
      </c>
      <c r="E160" s="11">
        <v>3.88</v>
      </c>
      <c r="F160" s="11"/>
      <c r="G160" s="2">
        <v>11</v>
      </c>
    </row>
    <row r="161" spans="2:7" ht="15.75">
      <c r="B161" s="2" t="s">
        <v>186</v>
      </c>
      <c r="C161" s="2" t="s">
        <v>236</v>
      </c>
      <c r="D161" s="2" t="s">
        <v>15</v>
      </c>
      <c r="E161" s="11">
        <v>3.75</v>
      </c>
      <c r="F161" s="11"/>
      <c r="G161" s="2">
        <v>10</v>
      </c>
    </row>
    <row r="162" spans="2:7" ht="15.75">
      <c r="B162" s="2" t="s">
        <v>156</v>
      </c>
      <c r="C162" s="2" t="s">
        <v>237</v>
      </c>
      <c r="D162" s="2" t="s">
        <v>15</v>
      </c>
      <c r="E162" s="11">
        <v>3.72</v>
      </c>
      <c r="F162" s="11"/>
      <c r="G162" s="2">
        <v>9</v>
      </c>
    </row>
    <row r="163" spans="2:7" ht="15.75">
      <c r="B163" s="2" t="s">
        <v>188</v>
      </c>
      <c r="C163" s="2" t="s">
        <v>208</v>
      </c>
      <c r="D163" s="2" t="s">
        <v>10</v>
      </c>
      <c r="E163" s="11">
        <v>3.69</v>
      </c>
      <c r="F163" s="11"/>
      <c r="G163" s="2">
        <v>8</v>
      </c>
    </row>
    <row r="164" spans="2:7" ht="15.75">
      <c r="B164" s="2" t="s">
        <v>189</v>
      </c>
      <c r="C164" s="2" t="s">
        <v>223</v>
      </c>
      <c r="D164" s="2" t="s">
        <v>15</v>
      </c>
      <c r="E164" s="11">
        <v>3.68</v>
      </c>
      <c r="F164" s="11"/>
      <c r="G164" s="2">
        <v>7</v>
      </c>
    </row>
    <row r="165" spans="2:7" ht="15.75">
      <c r="B165" s="2" t="s">
        <v>160</v>
      </c>
      <c r="C165" s="2" t="s">
        <v>238</v>
      </c>
      <c r="D165" s="2" t="s">
        <v>15</v>
      </c>
      <c r="E165" s="11">
        <v>3.34</v>
      </c>
      <c r="F165" s="11"/>
      <c r="G165" s="2">
        <v>6</v>
      </c>
    </row>
    <row r="166" spans="2:7" ht="15.75">
      <c r="B166" s="2" t="s">
        <v>162</v>
      </c>
      <c r="C166" s="2" t="s">
        <v>226</v>
      </c>
      <c r="D166" s="2" t="s">
        <v>15</v>
      </c>
      <c r="E166" s="11">
        <v>2.92</v>
      </c>
      <c r="F166" s="11"/>
      <c r="G166" s="2">
        <v>5</v>
      </c>
    </row>
    <row r="167" spans="5:6" ht="15.75">
      <c r="E167" s="11"/>
      <c r="F167" s="11"/>
    </row>
    <row r="168" spans="2:6" ht="15.75">
      <c r="B168" s="4" t="s">
        <v>239</v>
      </c>
      <c r="E168" s="11"/>
      <c r="F168" s="11"/>
    </row>
    <row r="169" ht="16.5" thickBot="1"/>
    <row r="170" spans="2:8" ht="16.5" thickBot="1">
      <c r="B170" s="7" t="s">
        <v>3</v>
      </c>
      <c r="C170" s="8" t="s">
        <v>167</v>
      </c>
      <c r="D170" s="30" t="s">
        <v>4</v>
      </c>
      <c r="E170" s="8" t="s">
        <v>168</v>
      </c>
      <c r="F170" s="30" t="s">
        <v>169</v>
      </c>
      <c r="G170" s="8" t="s">
        <v>191</v>
      </c>
      <c r="H170" s="50" t="s">
        <v>6</v>
      </c>
    </row>
    <row r="171" spans="2:8" ht="15.75">
      <c r="B171" s="4" t="s">
        <v>7</v>
      </c>
      <c r="C171" s="2" t="s">
        <v>240</v>
      </c>
      <c r="D171" s="2" t="s">
        <v>17</v>
      </c>
      <c r="E171" s="45">
        <v>58</v>
      </c>
      <c r="F171" s="45"/>
      <c r="G171" s="45"/>
      <c r="H171" s="4">
        <v>34</v>
      </c>
    </row>
    <row r="172" spans="2:8" ht="15.75">
      <c r="B172" s="4" t="s">
        <v>9</v>
      </c>
      <c r="C172" s="2" t="s">
        <v>241</v>
      </c>
      <c r="D172" s="2" t="s">
        <v>12</v>
      </c>
      <c r="E172" s="45">
        <v>57</v>
      </c>
      <c r="F172" s="45"/>
      <c r="G172" s="45"/>
      <c r="H172" s="4">
        <v>32</v>
      </c>
    </row>
    <row r="173" spans="2:8" ht="15.75">
      <c r="B173" s="4" t="s">
        <v>11</v>
      </c>
      <c r="C173" s="2" t="s">
        <v>202</v>
      </c>
      <c r="D173" s="2" t="s">
        <v>17</v>
      </c>
      <c r="E173" s="45">
        <v>52</v>
      </c>
      <c r="F173" s="45"/>
      <c r="G173" s="45"/>
      <c r="H173" s="4">
        <v>31</v>
      </c>
    </row>
    <row r="174" spans="2:8" ht="15.75">
      <c r="B174" s="2" t="s">
        <v>13</v>
      </c>
      <c r="C174" s="2" t="s">
        <v>242</v>
      </c>
      <c r="D174" s="2" t="s">
        <v>8</v>
      </c>
      <c r="E174" s="45">
        <v>50.5</v>
      </c>
      <c r="F174" s="45"/>
      <c r="G174" s="45"/>
      <c r="H174" s="2">
        <v>30</v>
      </c>
    </row>
    <row r="175" spans="2:8" ht="15.75">
      <c r="B175" s="2" t="s">
        <v>14</v>
      </c>
      <c r="C175" s="2" t="s">
        <v>243</v>
      </c>
      <c r="D175" s="2" t="s">
        <v>12</v>
      </c>
      <c r="E175" s="45">
        <v>49</v>
      </c>
      <c r="F175" s="45"/>
      <c r="G175" s="45"/>
      <c r="H175" s="2">
        <v>29</v>
      </c>
    </row>
    <row r="176" spans="2:8" ht="15.75">
      <c r="B176" s="2" t="s">
        <v>16</v>
      </c>
      <c r="C176" s="2" t="s">
        <v>244</v>
      </c>
      <c r="D176" s="2" t="s">
        <v>2</v>
      </c>
      <c r="E176" s="45">
        <v>48</v>
      </c>
      <c r="F176" s="45"/>
      <c r="G176" s="45"/>
      <c r="H176" s="2">
        <v>28</v>
      </c>
    </row>
    <row r="177" spans="2:8" ht="15.75">
      <c r="B177" s="2" t="s">
        <v>100</v>
      </c>
      <c r="C177" s="2" t="s">
        <v>201</v>
      </c>
      <c r="D177" s="2" t="s">
        <v>8</v>
      </c>
      <c r="E177" s="45">
        <v>48</v>
      </c>
      <c r="F177" s="45"/>
      <c r="G177" s="45"/>
      <c r="H177" s="2">
        <v>27</v>
      </c>
    </row>
    <row r="178" spans="2:8" ht="15.75">
      <c r="B178" s="2" t="s">
        <v>101</v>
      </c>
      <c r="C178" s="2" t="s">
        <v>229</v>
      </c>
      <c r="D178" s="2" t="s">
        <v>8</v>
      </c>
      <c r="E178" s="45">
        <v>47</v>
      </c>
      <c r="F178" s="45">
        <v>45</v>
      </c>
      <c r="G178" s="45"/>
      <c r="H178" s="2">
        <v>26</v>
      </c>
    </row>
    <row r="179" spans="2:8" ht="15.75">
      <c r="B179" s="2" t="s">
        <v>102</v>
      </c>
      <c r="C179" s="2" t="s">
        <v>211</v>
      </c>
      <c r="D179" s="2" t="s">
        <v>10</v>
      </c>
      <c r="E179" s="45">
        <v>47</v>
      </c>
      <c r="F179" s="45"/>
      <c r="G179" s="45"/>
      <c r="H179" s="2">
        <v>25</v>
      </c>
    </row>
    <row r="180" spans="3:8" ht="15.75">
      <c r="C180" s="2" t="s">
        <v>207</v>
      </c>
      <c r="D180" s="2" t="s">
        <v>12</v>
      </c>
      <c r="E180" s="45">
        <v>47</v>
      </c>
      <c r="F180" s="45"/>
      <c r="G180" s="45"/>
      <c r="H180" s="2">
        <v>25</v>
      </c>
    </row>
    <row r="181" spans="2:8" ht="15.75">
      <c r="B181" s="2" t="s">
        <v>104</v>
      </c>
      <c r="C181" s="2" t="s">
        <v>94</v>
      </c>
      <c r="D181" s="2" t="s">
        <v>12</v>
      </c>
      <c r="E181" s="45">
        <v>46</v>
      </c>
      <c r="F181" s="45">
        <v>46</v>
      </c>
      <c r="G181" s="45"/>
      <c r="H181" s="2">
        <v>23</v>
      </c>
    </row>
    <row r="182" spans="2:8" ht="15.75">
      <c r="B182" s="2" t="s">
        <v>105</v>
      </c>
      <c r="C182" s="2" t="s">
        <v>245</v>
      </c>
      <c r="D182" s="2" t="s">
        <v>12</v>
      </c>
      <c r="E182" s="45">
        <v>46</v>
      </c>
      <c r="F182" s="45">
        <v>43</v>
      </c>
      <c r="G182" s="45"/>
      <c r="H182" s="2">
        <v>22</v>
      </c>
    </row>
    <row r="183" spans="2:8" ht="15.75">
      <c r="B183" s="2" t="s">
        <v>177</v>
      </c>
      <c r="C183" s="2" t="s">
        <v>246</v>
      </c>
      <c r="D183" s="2" t="s">
        <v>2</v>
      </c>
      <c r="E183" s="45">
        <v>46</v>
      </c>
      <c r="F183" s="45"/>
      <c r="G183" s="45"/>
      <c r="H183" s="2">
        <v>21</v>
      </c>
    </row>
    <row r="184" spans="2:8" ht="15.75">
      <c r="B184" s="2" t="s">
        <v>178</v>
      </c>
      <c r="C184" s="2" t="s">
        <v>247</v>
      </c>
      <c r="D184" s="2" t="s">
        <v>17</v>
      </c>
      <c r="E184" s="45">
        <v>45</v>
      </c>
      <c r="F184" s="45"/>
      <c r="G184" s="45"/>
      <c r="H184" s="2">
        <v>20</v>
      </c>
    </row>
    <row r="185" spans="2:8" ht="15.75">
      <c r="B185" s="2" t="s">
        <v>179</v>
      </c>
      <c r="C185" s="2" t="s">
        <v>248</v>
      </c>
      <c r="D185" s="2" t="s">
        <v>17</v>
      </c>
      <c r="E185" s="45">
        <v>44.5</v>
      </c>
      <c r="F185" s="45">
        <v>43</v>
      </c>
      <c r="G185" s="45"/>
      <c r="H185" s="2">
        <v>19</v>
      </c>
    </row>
    <row r="186" spans="2:8" ht="15.75">
      <c r="B186" s="2" t="s">
        <v>145</v>
      </c>
      <c r="C186" s="2" t="s">
        <v>249</v>
      </c>
      <c r="D186" s="2" t="s">
        <v>10</v>
      </c>
      <c r="E186" s="45">
        <v>44.5</v>
      </c>
      <c r="F186" s="45">
        <v>41</v>
      </c>
      <c r="G186" s="45"/>
      <c r="H186" s="2">
        <v>18</v>
      </c>
    </row>
    <row r="187" spans="2:8" ht="15.75">
      <c r="B187" s="2" t="s">
        <v>180</v>
      </c>
      <c r="C187" s="2" t="s">
        <v>216</v>
      </c>
      <c r="D187" s="2" t="s">
        <v>10</v>
      </c>
      <c r="E187" s="45">
        <v>44</v>
      </c>
      <c r="F187" s="45"/>
      <c r="G187" s="45"/>
      <c r="H187" s="2">
        <v>17</v>
      </c>
    </row>
    <row r="188" spans="2:8" ht="15.75">
      <c r="B188" s="2" t="s">
        <v>181</v>
      </c>
      <c r="C188" s="2" t="s">
        <v>250</v>
      </c>
      <c r="D188" s="2" t="s">
        <v>15</v>
      </c>
      <c r="E188" s="45">
        <v>42</v>
      </c>
      <c r="F188" s="45"/>
      <c r="G188" s="45"/>
      <c r="H188" s="2">
        <v>16</v>
      </c>
    </row>
    <row r="189" spans="2:8" ht="15.75">
      <c r="B189" s="2" t="s">
        <v>148</v>
      </c>
      <c r="C189" s="2" t="s">
        <v>223</v>
      </c>
      <c r="D189" s="2" t="s">
        <v>15</v>
      </c>
      <c r="E189" s="45">
        <v>41</v>
      </c>
      <c r="F189" s="45"/>
      <c r="G189" s="45"/>
      <c r="H189" s="2">
        <v>15</v>
      </c>
    </row>
    <row r="190" spans="3:8" ht="15.75">
      <c r="C190" s="2" t="s">
        <v>214</v>
      </c>
      <c r="D190" s="2" t="s">
        <v>8</v>
      </c>
      <c r="E190" s="45">
        <v>41</v>
      </c>
      <c r="F190" s="45"/>
      <c r="G190" s="45"/>
      <c r="H190" s="2">
        <v>15</v>
      </c>
    </row>
    <row r="191" spans="2:8" ht="15.75">
      <c r="B191" s="2" t="s">
        <v>150</v>
      </c>
      <c r="C191" s="2" t="s">
        <v>217</v>
      </c>
      <c r="D191" s="2" t="s">
        <v>10</v>
      </c>
      <c r="E191" s="45">
        <v>40</v>
      </c>
      <c r="F191" s="45">
        <v>38</v>
      </c>
      <c r="G191" s="45"/>
      <c r="H191" s="2">
        <v>13</v>
      </c>
    </row>
    <row r="192" spans="2:8" ht="15.75">
      <c r="B192" s="2" t="s">
        <v>185</v>
      </c>
      <c r="C192" s="2" t="s">
        <v>231</v>
      </c>
      <c r="D192" s="2" t="s">
        <v>2</v>
      </c>
      <c r="E192" s="45">
        <v>40</v>
      </c>
      <c r="F192" s="45">
        <v>38</v>
      </c>
      <c r="G192" s="45"/>
      <c r="H192" s="2">
        <v>12</v>
      </c>
    </row>
    <row r="193" spans="2:8" ht="15.75">
      <c r="B193" s="2" t="s">
        <v>153</v>
      </c>
      <c r="C193" s="2" t="s">
        <v>251</v>
      </c>
      <c r="D193" s="2" t="s">
        <v>2</v>
      </c>
      <c r="E193" s="45">
        <v>38</v>
      </c>
      <c r="F193" s="45"/>
      <c r="G193" s="45"/>
      <c r="H193" s="2">
        <v>11</v>
      </c>
    </row>
    <row r="194" spans="2:8" ht="15.75">
      <c r="B194" s="2" t="s">
        <v>186</v>
      </c>
      <c r="C194" s="2" t="s">
        <v>236</v>
      </c>
      <c r="D194" s="2" t="s">
        <v>15</v>
      </c>
      <c r="E194" s="45">
        <v>36</v>
      </c>
      <c r="F194" s="45"/>
      <c r="G194" s="45"/>
      <c r="H194" s="2">
        <v>10</v>
      </c>
    </row>
    <row r="195" spans="2:8" ht="15.75">
      <c r="B195" s="2" t="s">
        <v>156</v>
      </c>
      <c r="C195" s="2" t="s">
        <v>225</v>
      </c>
      <c r="D195" s="2" t="s">
        <v>15</v>
      </c>
      <c r="E195" s="45">
        <v>32</v>
      </c>
      <c r="F195" s="45"/>
      <c r="G195" s="45"/>
      <c r="H195" s="2">
        <v>9</v>
      </c>
    </row>
    <row r="196" spans="2:8" ht="15.75">
      <c r="B196" s="2" t="s">
        <v>188</v>
      </c>
      <c r="C196" s="2" t="s">
        <v>237</v>
      </c>
      <c r="D196" s="2" t="s">
        <v>15</v>
      </c>
      <c r="E196" s="45">
        <v>31</v>
      </c>
      <c r="F196" s="45"/>
      <c r="G196" s="45"/>
      <c r="H196" s="2">
        <v>8</v>
      </c>
    </row>
    <row r="197" spans="5:7" ht="15.75">
      <c r="E197" s="45"/>
      <c r="F197" s="45"/>
      <c r="G197" s="45"/>
    </row>
    <row r="198" spans="2:7" ht="15.75">
      <c r="B198" s="4" t="s">
        <v>252</v>
      </c>
      <c r="E198" s="45"/>
      <c r="F198" s="45"/>
      <c r="G198" s="45"/>
    </row>
    <row r="199" spans="5:7" ht="16.5" thickBot="1">
      <c r="E199" s="45"/>
      <c r="F199" s="45"/>
      <c r="G199" s="45"/>
    </row>
    <row r="200" spans="2:5" ht="16.5" thickBot="1">
      <c r="B200" s="7" t="s">
        <v>3</v>
      </c>
      <c r="C200" s="8" t="s">
        <v>4</v>
      </c>
      <c r="D200" s="8" t="s">
        <v>6</v>
      </c>
      <c r="E200" s="9" t="s">
        <v>6</v>
      </c>
    </row>
    <row r="201" spans="2:6" ht="15.75">
      <c r="B201" s="4" t="s">
        <v>7</v>
      </c>
      <c r="C201" s="4" t="s">
        <v>12</v>
      </c>
      <c r="D201" s="47">
        <v>591</v>
      </c>
      <c r="E201" s="4">
        <v>8</v>
      </c>
      <c r="F201" s="48"/>
    </row>
    <row r="202" spans="2:6" ht="15.75">
      <c r="B202" s="4" t="s">
        <v>9</v>
      </c>
      <c r="C202" s="4" t="s">
        <v>10</v>
      </c>
      <c r="D202" s="47">
        <v>560</v>
      </c>
      <c r="E202" s="4">
        <v>6</v>
      </c>
      <c r="F202" s="48"/>
    </row>
    <row r="203" spans="2:6" ht="15.75">
      <c r="B203" s="4" t="s">
        <v>11</v>
      </c>
      <c r="C203" s="4" t="s">
        <v>17</v>
      </c>
      <c r="D203" s="47">
        <v>522</v>
      </c>
      <c r="E203" s="4">
        <v>5</v>
      </c>
      <c r="F203" s="48"/>
    </row>
    <row r="204" spans="2:6" ht="15.75">
      <c r="B204" s="2" t="s">
        <v>13</v>
      </c>
      <c r="C204" s="2" t="s">
        <v>8</v>
      </c>
      <c r="D204" s="48">
        <v>513</v>
      </c>
      <c r="E204" s="2">
        <v>4</v>
      </c>
      <c r="F204" s="48"/>
    </row>
    <row r="205" spans="2:6" ht="15.75">
      <c r="B205" s="2" t="s">
        <v>14</v>
      </c>
      <c r="C205" s="2" t="s">
        <v>2</v>
      </c>
      <c r="D205" s="48">
        <v>505</v>
      </c>
      <c r="E205" s="2">
        <v>3</v>
      </c>
      <c r="F205" s="48"/>
    </row>
    <row r="206" spans="2:6" ht="15.75">
      <c r="B206" s="2" t="s">
        <v>16</v>
      </c>
      <c r="C206" s="2" t="s">
        <v>15</v>
      </c>
      <c r="D206" s="48">
        <v>281</v>
      </c>
      <c r="E206" s="2">
        <v>2</v>
      </c>
      <c r="F206" s="48"/>
    </row>
    <row r="208" ht="15.75">
      <c r="B208" s="2" t="s">
        <v>18</v>
      </c>
    </row>
    <row r="209" ht="15.75">
      <c r="B209" s="2" t="s">
        <v>19</v>
      </c>
    </row>
    <row r="210" ht="15.75">
      <c r="B210" s="2" t="s">
        <v>20</v>
      </c>
    </row>
    <row r="212" ht="15.75">
      <c r="B212" s="2" t="s">
        <v>21</v>
      </c>
    </row>
    <row r="213" ht="15.75">
      <c r="B213" s="2" t="s">
        <v>22</v>
      </c>
    </row>
    <row r="214" ht="15.75">
      <c r="B214" s="2" t="s">
        <v>23</v>
      </c>
    </row>
    <row r="215" ht="15.75">
      <c r="B215" s="2" t="s">
        <v>24</v>
      </c>
    </row>
    <row r="216" ht="15.75">
      <c r="B216" s="2" t="s">
        <v>25</v>
      </c>
    </row>
    <row r="217" ht="15.75">
      <c r="B217" s="2" t="s">
        <v>26</v>
      </c>
    </row>
    <row r="218" ht="15.75">
      <c r="B218" s="2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6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5"/>
  <cols>
    <col min="1" max="1" width="9.140625" style="2" customWidth="1"/>
    <col min="2" max="2" width="6.140625" style="2" customWidth="1"/>
    <col min="3" max="3" width="36.421875" style="2" customWidth="1"/>
    <col min="4" max="4" width="9.421875" style="2" bestFit="1" customWidth="1"/>
    <col min="5" max="16384" width="9.140625" style="2" customWidth="1"/>
  </cols>
  <sheetData>
    <row r="2" ht="18.75">
      <c r="B2" s="1" t="s">
        <v>28</v>
      </c>
    </row>
    <row r="3" ht="18.75">
      <c r="B3" s="1" t="s">
        <v>0</v>
      </c>
    </row>
    <row r="4" ht="18.75">
      <c r="B4" s="1" t="s">
        <v>1</v>
      </c>
    </row>
    <row r="5" ht="15.75">
      <c r="D5" s="3" t="s">
        <v>121</v>
      </c>
    </row>
    <row r="6" spans="2:4" ht="15.75">
      <c r="B6" s="4" t="s">
        <v>29</v>
      </c>
      <c r="D6" s="3" t="s">
        <v>122</v>
      </c>
    </row>
    <row r="7" ht="16.5" thickBot="1"/>
    <row r="8" spans="2:5" ht="16.5" thickBot="1">
      <c r="B8" s="7" t="s">
        <v>3</v>
      </c>
      <c r="C8" s="8" t="s">
        <v>4</v>
      </c>
      <c r="D8" s="8" t="s">
        <v>5</v>
      </c>
      <c r="E8" s="9" t="s">
        <v>6</v>
      </c>
    </row>
    <row r="9" spans="2:8" ht="15.75">
      <c r="B9" s="10" t="s">
        <v>7</v>
      </c>
      <c r="C9" s="4" t="s">
        <v>2</v>
      </c>
      <c r="D9" s="19" t="s">
        <v>124</v>
      </c>
      <c r="E9" s="4">
        <v>8</v>
      </c>
      <c r="H9" s="6"/>
    </row>
    <row r="10" spans="2:8" ht="15.75">
      <c r="B10" s="10" t="s">
        <v>9</v>
      </c>
      <c r="C10" s="4" t="s">
        <v>17</v>
      </c>
      <c r="D10" s="19" t="s">
        <v>127</v>
      </c>
      <c r="E10" s="4">
        <v>6</v>
      </c>
      <c r="H10" s="6"/>
    </row>
    <row r="11" spans="2:8" ht="15.75">
      <c r="B11" s="10" t="s">
        <v>11</v>
      </c>
      <c r="C11" s="4" t="s">
        <v>8</v>
      </c>
      <c r="D11" s="19" t="s">
        <v>126</v>
      </c>
      <c r="E11" s="4">
        <v>5</v>
      </c>
      <c r="H11" s="6"/>
    </row>
    <row r="12" spans="2:8" ht="15.75">
      <c r="B12" s="5" t="s">
        <v>13</v>
      </c>
      <c r="C12" s="2" t="s">
        <v>10</v>
      </c>
      <c r="D12" s="20" t="s">
        <v>125</v>
      </c>
      <c r="E12" s="2">
        <v>4</v>
      </c>
      <c r="H12" s="6"/>
    </row>
    <row r="13" spans="2:8" ht="15.75">
      <c r="B13" s="5" t="s">
        <v>14</v>
      </c>
      <c r="C13" s="2" t="s">
        <v>12</v>
      </c>
      <c r="D13" s="20" t="s">
        <v>123</v>
      </c>
      <c r="E13" s="2">
        <v>3</v>
      </c>
      <c r="H13" s="6"/>
    </row>
    <row r="14" spans="2:8" ht="15.75">
      <c r="B14" s="5" t="s">
        <v>16</v>
      </c>
      <c r="C14" s="2" t="s">
        <v>15</v>
      </c>
      <c r="D14" s="20" t="s">
        <v>128</v>
      </c>
      <c r="E14" s="2">
        <v>2</v>
      </c>
      <c r="H14" s="6"/>
    </row>
    <row r="15" spans="2:8" ht="15.75">
      <c r="B15" s="5"/>
      <c r="D15" s="6"/>
      <c r="H15" s="6"/>
    </row>
    <row r="16" ht="15.75">
      <c r="B16" s="2" t="s">
        <v>18</v>
      </c>
    </row>
    <row r="17" ht="15.75">
      <c r="B17" s="2" t="s">
        <v>19</v>
      </c>
    </row>
    <row r="18" ht="15.75">
      <c r="B18" s="2" t="s">
        <v>20</v>
      </c>
    </row>
    <row r="20" ht="15.75">
      <c r="B20" s="2" t="s">
        <v>21</v>
      </c>
    </row>
    <row r="21" ht="15.75">
      <c r="B21" s="2" t="s">
        <v>22</v>
      </c>
    </row>
    <row r="22" ht="15.75">
      <c r="B22" s="2" t="s">
        <v>23</v>
      </c>
    </row>
    <row r="23" ht="15.75">
      <c r="B23" s="2" t="s">
        <v>24</v>
      </c>
    </row>
    <row r="24" ht="15.75">
      <c r="B24" s="2" t="s">
        <v>25</v>
      </c>
    </row>
    <row r="25" ht="15.75">
      <c r="B25" s="2" t="s">
        <v>26</v>
      </c>
    </row>
    <row r="26" ht="15.75">
      <c r="B26" s="2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Huvikeskus Kullo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2012-05-20T15:17:45Z</dcterms:created>
  <dcterms:modified xsi:type="dcterms:W3CDTF">2012-05-22T16:57:00Z</dcterms:modified>
  <cp:category/>
  <cp:version/>
  <cp:contentType/>
  <cp:contentStatus/>
</cp:coreProperties>
</file>