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0110" tabRatio="867" activeTab="0"/>
  </bookViews>
  <sheets>
    <sheet name="KOKKU" sheetId="1" r:id="rId1"/>
    <sheet name="Murdmaateatejooks" sheetId="2" r:id="rId2"/>
    <sheet name="Kombineeritud teatevõistlus" sheetId="3" r:id="rId3"/>
    <sheet name="Suusatamine" sheetId="4" r:id="rId4"/>
    <sheet name="Ujumine" sheetId="5" r:id="rId5"/>
    <sheet name="Kergejõustik" sheetId="6" r:id="rId6"/>
    <sheet name="Pendelteatejooks" sheetId="7" r:id="rId7"/>
  </sheets>
  <definedNames>
    <definedName name="_xlnm.Print_Area" localSheetId="5">'Kergejõustik'!$A$1:$I$698</definedName>
    <definedName name="_xlnm.Print_Area" localSheetId="0">'KOKKU'!$A$1:$O$87</definedName>
    <definedName name="_xlnm.Print_Area" localSheetId="1">'Murdmaateatejooks'!$A$1:$F$121</definedName>
    <definedName name="_xlnm.Print_Area" localSheetId="6">'Pendelteatejooks'!$A$1:$G$49</definedName>
    <definedName name="_xlnm.Print_Area" localSheetId="4">'Ujumine'!$A$1:$F$19</definedName>
  </definedNames>
  <calcPr fullCalcOnLoad="1"/>
</workbook>
</file>

<file path=xl/sharedStrings.xml><?xml version="1.0" encoding="utf-8"?>
<sst xmlns="http://schemas.openxmlformats.org/spreadsheetml/2006/main" count="3071" uniqueCount="833">
  <si>
    <t xml:space="preserve">Kesklinna  linnaosa koolide, 3.-5. klasside </t>
  </si>
  <si>
    <t>murdmaateatejooksu meistrivõistlused</t>
  </si>
  <si>
    <t>3. klass, tütarlapsed, 5x 450m</t>
  </si>
  <si>
    <t>Pirita Spordikeskus</t>
  </si>
  <si>
    <t>1.</t>
  </si>
  <si>
    <t>Tallinna Prantsuse Lütseum</t>
  </si>
  <si>
    <t>2.</t>
  </si>
  <si>
    <t>Tallinna Reaalkool</t>
  </si>
  <si>
    <t>3.</t>
  </si>
  <si>
    <t>Gustav Adolfi Gümnaasium</t>
  </si>
  <si>
    <t>4.</t>
  </si>
  <si>
    <t>Kadrioru Saksa Gümnaasium</t>
  </si>
  <si>
    <t>5.</t>
  </si>
  <si>
    <t>Tallinna 21. Kool</t>
  </si>
  <si>
    <t>6.</t>
  </si>
  <si>
    <t>Vanalinna Hariduskolleegium</t>
  </si>
  <si>
    <t>7.</t>
  </si>
  <si>
    <t>Jakob Westholmi Gümnaasium</t>
  </si>
  <si>
    <t>8.</t>
  </si>
  <si>
    <t>Tallinna Ühisgümnaasium</t>
  </si>
  <si>
    <t>9.</t>
  </si>
  <si>
    <t>Tallinna Inglise Kolledž</t>
  </si>
  <si>
    <t>10.</t>
  </si>
  <si>
    <t>Tallinna Tõnismäe Reaalkool</t>
  </si>
  <si>
    <t>11.</t>
  </si>
  <si>
    <t>Tallinna Juhkentali Gümnaasium</t>
  </si>
  <si>
    <t>12.</t>
  </si>
  <si>
    <t>Tallinna Humanitaargümnaasium</t>
  </si>
  <si>
    <t>13.</t>
  </si>
  <si>
    <t>Liivalaia Gümnaasium</t>
  </si>
  <si>
    <t>14.</t>
  </si>
  <si>
    <t>Tallinna Juudi Kool</t>
  </si>
  <si>
    <t>3. klass, poeglapsed, 5x450 m</t>
  </si>
  <si>
    <t>4. klass, tütarlapsed, 5x450 m</t>
  </si>
  <si>
    <t>4. klass, poeglapsed, 5x450 m</t>
  </si>
  <si>
    <t>5. klass, tütarlapsed, 5x450 m</t>
  </si>
  <si>
    <t>5. klass, poeglapsed, 5x450 m</t>
  </si>
  <si>
    <t>Võistluse peakohtunik:</t>
  </si>
  <si>
    <t>Aivar Saar</t>
  </si>
  <si>
    <t>kehalise kasvatuse õpetaja</t>
  </si>
  <si>
    <t>Protokolli koostas:</t>
  </si>
  <si>
    <t>Andres Idla</t>
  </si>
  <si>
    <t>Tallinna Huvikeskus Kullo</t>
  </si>
  <si>
    <t>direktori asetäitja sporditöö alal</t>
  </si>
  <si>
    <t>tel: 664 6104</t>
  </si>
  <si>
    <t>mob: 566 25798</t>
  </si>
  <si>
    <t>e-mail: andres@kullo.ee</t>
  </si>
  <si>
    <t>27. september 2012</t>
  </si>
  <si>
    <t>Tulemus</t>
  </si>
  <si>
    <t>Kool</t>
  </si>
  <si>
    <t>Koht</t>
  </si>
  <si>
    <t>Punktid</t>
  </si>
  <si>
    <t>8.10</t>
  </si>
  <si>
    <t>8.14</t>
  </si>
  <si>
    <t>8.20</t>
  </si>
  <si>
    <t>8.29</t>
  </si>
  <si>
    <t>8.30</t>
  </si>
  <si>
    <t>8.37</t>
  </si>
  <si>
    <t>8.44</t>
  </si>
  <si>
    <t>8.45</t>
  </si>
  <si>
    <t>8.46</t>
  </si>
  <si>
    <t>9.02</t>
  </si>
  <si>
    <t>Tallinna Kesklinna Vene Gümnaasium</t>
  </si>
  <si>
    <t>9.23</t>
  </si>
  <si>
    <t>9.26</t>
  </si>
  <si>
    <t>9.38</t>
  </si>
  <si>
    <t>9.47</t>
  </si>
  <si>
    <t>7.43</t>
  </si>
  <si>
    <t>7.48</t>
  </si>
  <si>
    <t>7.59</t>
  </si>
  <si>
    <t>8.17</t>
  </si>
  <si>
    <t>8.19</t>
  </si>
  <si>
    <t>8.22</t>
  </si>
  <si>
    <t>8.24</t>
  </si>
  <si>
    <t>8.28</t>
  </si>
  <si>
    <t>8.34</t>
  </si>
  <si>
    <t>8.52</t>
  </si>
  <si>
    <t>8.56</t>
  </si>
  <si>
    <t>9.24</t>
  </si>
  <si>
    <t>7.52</t>
  </si>
  <si>
    <t>8.02</t>
  </si>
  <si>
    <t>8.04</t>
  </si>
  <si>
    <t>8.26</t>
  </si>
  <si>
    <t>8.35</t>
  </si>
  <si>
    <t>8.40</t>
  </si>
  <si>
    <t>8.43</t>
  </si>
  <si>
    <t>8.50</t>
  </si>
  <si>
    <t>8.53</t>
  </si>
  <si>
    <t>8.55</t>
  </si>
  <si>
    <t>15.</t>
  </si>
  <si>
    <t>9.31</t>
  </si>
  <si>
    <t>9.29</t>
  </si>
  <si>
    <t>7.20</t>
  </si>
  <si>
    <t>7.35</t>
  </si>
  <si>
    <t>7.41</t>
  </si>
  <si>
    <t>Gustav adolfi Gümnaasium</t>
  </si>
  <si>
    <t>7.45</t>
  </si>
  <si>
    <t>7.47</t>
  </si>
  <si>
    <t>7.53</t>
  </si>
  <si>
    <t>7.54</t>
  </si>
  <si>
    <t>7.56</t>
  </si>
  <si>
    <t>8.13</t>
  </si>
  <si>
    <t>7.25</t>
  </si>
  <si>
    <t>7.42</t>
  </si>
  <si>
    <t>8.06</t>
  </si>
  <si>
    <t>8.09</t>
  </si>
  <si>
    <t>8.16</t>
  </si>
  <si>
    <t>8.38</t>
  </si>
  <si>
    <t>9.30</t>
  </si>
  <si>
    <t>9.50</t>
  </si>
  <si>
    <t>6.58</t>
  </si>
  <si>
    <t>7.01</t>
  </si>
  <si>
    <t>7.02</t>
  </si>
  <si>
    <t>7.23</t>
  </si>
  <si>
    <t>7.27</t>
  </si>
  <si>
    <t>7.36</t>
  </si>
  <si>
    <t>7.58</t>
  </si>
  <si>
    <t>8.08</t>
  </si>
  <si>
    <t>8.18</t>
  </si>
  <si>
    <t>8.33</t>
  </si>
  <si>
    <t>3.-5.klass</t>
  </si>
  <si>
    <t>3. klassid</t>
  </si>
  <si>
    <t>4. klassid</t>
  </si>
  <si>
    <t>5. klassid</t>
  </si>
  <si>
    <t xml:space="preserve">15. </t>
  </si>
  <si>
    <t xml:space="preserve"> 3. klassid</t>
  </si>
  <si>
    <t>Kombineeritud teatevõistlus</t>
  </si>
  <si>
    <t>Rahvastepall</t>
  </si>
  <si>
    <t>Kergejõustik</t>
  </si>
  <si>
    <t>Pendel-teatejooks</t>
  </si>
  <si>
    <t xml:space="preserve">14. </t>
  </si>
  <si>
    <t xml:space="preserve"> 4. klassid</t>
  </si>
  <si>
    <t xml:space="preserve"> 5. klassid</t>
  </si>
  <si>
    <t xml:space="preserve">Jalgpall </t>
  </si>
  <si>
    <t xml:space="preserve">Rahvaste-pall </t>
  </si>
  <si>
    <t>Ujumine</t>
  </si>
  <si>
    <t>Kesklinna linnaosa koolide, 3.-5. klasside spordimängude protokoll</t>
  </si>
  <si>
    <t>Murdmaa-teatejooks  "T"</t>
  </si>
  <si>
    <t>Murdmaa-teatejooks  "P"</t>
  </si>
  <si>
    <t>Rahvastepall "T"</t>
  </si>
  <si>
    <t>Rahvastepall "P"</t>
  </si>
  <si>
    <t>Suusatamine "T"</t>
  </si>
  <si>
    <t>Suusatamine "P"</t>
  </si>
  <si>
    <t>Aeg</t>
  </si>
  <si>
    <t>Tallinna 21.Kool</t>
  </si>
  <si>
    <t>27. november 2012</t>
  </si>
  <si>
    <t>Snelli staadion</t>
  </si>
  <si>
    <t>3. klass, tütarlapsed, 60 m jooks</t>
  </si>
  <si>
    <t>Ees-ja perekonnanimi</t>
  </si>
  <si>
    <t>Eeljooks</t>
  </si>
  <si>
    <t>Finaal</t>
  </si>
  <si>
    <t>Hannes Kolk</t>
  </si>
  <si>
    <t>Tristan Connor Ferland</t>
  </si>
  <si>
    <t>Mihkel Eesmaa</t>
  </si>
  <si>
    <t>Sten Egert Laanemaa</t>
  </si>
  <si>
    <t>Rocco Robert Šein</t>
  </si>
  <si>
    <t>Hardi Hakk</t>
  </si>
  <si>
    <t>Andreas Toomas Kuusk</t>
  </si>
  <si>
    <t>Märten Tropp</t>
  </si>
  <si>
    <t>Ottomar Leif</t>
  </si>
  <si>
    <t>Even Hurt</t>
  </si>
  <si>
    <t>Ramon Saluveer</t>
  </si>
  <si>
    <t>Henrii Ustaal</t>
  </si>
  <si>
    <t>Oskar Sarapuu</t>
  </si>
  <si>
    <t>Andres Alamets</t>
  </si>
  <si>
    <t>Janar Leppikson</t>
  </si>
  <si>
    <t>Oliver Veidenberg</t>
  </si>
  <si>
    <t>Mihkel Orasmäe</t>
  </si>
  <si>
    <t>Ekke-Kõu Leitham</t>
  </si>
  <si>
    <t>Robert Ossipov</t>
  </si>
  <si>
    <t>Merico Käsper</t>
  </si>
  <si>
    <t>Robert Utsar</t>
  </si>
  <si>
    <t>Artemi Butajev</t>
  </si>
  <si>
    <t>Akimov Dmi-ri</t>
  </si>
  <si>
    <t>Markus-Aurelius Touru</t>
  </si>
  <si>
    <t>Aleksandr Rusõi</t>
  </si>
  <si>
    <t>Markus Kont</t>
  </si>
  <si>
    <t>Hugo Markus Kangro</t>
  </si>
  <si>
    <t>Ramon Vilde</t>
  </si>
  <si>
    <t>Mihhail Tõsjatov</t>
  </si>
  <si>
    <t>Johannes Sardis</t>
  </si>
  <si>
    <t>Mattias Seppa</t>
  </si>
  <si>
    <t>Ako Allik</t>
  </si>
  <si>
    <t>Aron Pavel</t>
  </si>
  <si>
    <t>Aleksander Kuznetsov</t>
  </si>
  <si>
    <t>Anton Žaporožets</t>
  </si>
  <si>
    <t>Tobias Oblikas</t>
  </si>
  <si>
    <t>Lennart Valem</t>
  </si>
  <si>
    <t>Luukas Ruus</t>
  </si>
  <si>
    <t>Tanel Tallo</t>
  </si>
  <si>
    <t>Raiko Keelmann</t>
  </si>
  <si>
    <t>Cristo Grinberg</t>
  </si>
  <si>
    <t>Daniil Zaitsev</t>
  </si>
  <si>
    <t>Martin Korasteljov</t>
  </si>
  <si>
    <t>Johannes Murulaid</t>
  </si>
  <si>
    <t>Lev Petrjakov</t>
  </si>
  <si>
    <t>Vitali Danilov</t>
  </si>
  <si>
    <t>Grigori Romanov</t>
  </si>
  <si>
    <t>19.</t>
  </si>
  <si>
    <t>23.</t>
  </si>
  <si>
    <t>28.</t>
  </si>
  <si>
    <t>30.</t>
  </si>
  <si>
    <t>31.</t>
  </si>
  <si>
    <t>33.</t>
  </si>
  <si>
    <t>32.</t>
  </si>
  <si>
    <t>34.</t>
  </si>
  <si>
    <t>35.</t>
  </si>
  <si>
    <t>37.</t>
  </si>
  <si>
    <t>39.</t>
  </si>
  <si>
    <t>40.</t>
  </si>
  <si>
    <t>42.</t>
  </si>
  <si>
    <t>43.</t>
  </si>
  <si>
    <t>45.</t>
  </si>
  <si>
    <t>46.</t>
  </si>
  <si>
    <t>36.</t>
  </si>
  <si>
    <t>38.</t>
  </si>
  <si>
    <t>41.</t>
  </si>
  <si>
    <t>44.</t>
  </si>
  <si>
    <t>47.</t>
  </si>
  <si>
    <t>3. klass, tütarlapsed, kaugushüpe</t>
  </si>
  <si>
    <t>3. klass, poeglapsed, 60 m jooks</t>
  </si>
  <si>
    <t>Rebecca Dorothea Pae</t>
  </si>
  <si>
    <t>Kadri Kalamäe</t>
  </si>
  <si>
    <t>Stella Tõldsepp</t>
  </si>
  <si>
    <t>Marie Aliid Vabaorg</t>
  </si>
  <si>
    <t>Marie Reiter</t>
  </si>
  <si>
    <t>Eva Kutmann</t>
  </si>
  <si>
    <t>Sofia Trofimova</t>
  </si>
  <si>
    <t>Karmel Juurikas</t>
  </si>
  <si>
    <t>Marjam Tsetšojeva</t>
  </si>
  <si>
    <t>Rahel Sisas</t>
  </si>
  <si>
    <t>Alessia Saraceno</t>
  </si>
  <si>
    <t>Varvara Mazarova</t>
  </si>
  <si>
    <t>Katharina Kivi</t>
  </si>
  <si>
    <t>Lisette Meier</t>
  </si>
  <si>
    <t>Marta Immato</t>
  </si>
  <si>
    <t>Johanna Erikson</t>
  </si>
  <si>
    <t>Leana-Jete Korb</t>
  </si>
  <si>
    <t>Adel Rusina</t>
  </si>
  <si>
    <t>Olivia Neidre</t>
  </si>
  <si>
    <t>Juliana Demeštšenko</t>
  </si>
  <si>
    <t>Maria Annabel Vainumäe</t>
  </si>
  <si>
    <t>Mette Mähar</t>
  </si>
  <si>
    <t>Lorii Hanschmidt</t>
  </si>
  <si>
    <t>Rhe Kram</t>
  </si>
  <si>
    <t>Dajana Tservona</t>
  </si>
  <si>
    <t>Mona Marii Piilbak</t>
  </si>
  <si>
    <t>Maarja Plaser</t>
  </si>
  <si>
    <t>Rahel Vard</t>
  </si>
  <si>
    <t>Renata Sõber</t>
  </si>
  <si>
    <t>Victoria Koppel</t>
  </si>
  <si>
    <t>Eva Lotta Kiibus</t>
  </si>
  <si>
    <t>Anelle Reimets</t>
  </si>
  <si>
    <t>Sofija Krizanovskaja</t>
  </si>
  <si>
    <t>Gretel Tiivel</t>
  </si>
  <si>
    <t>Anett Alvela</t>
  </si>
  <si>
    <t>Sophie Isabella Rooba</t>
  </si>
  <si>
    <t>Kerttu Kaare</t>
  </si>
  <si>
    <t>Nicole Kiider</t>
  </si>
  <si>
    <t>Lera Savtsenko</t>
  </si>
  <si>
    <t>Lauren Saimre</t>
  </si>
  <si>
    <t>Regina Luik</t>
  </si>
  <si>
    <t>Katriin Sõõrumaa</t>
  </si>
  <si>
    <t>Kristin Jahu</t>
  </si>
  <si>
    <t>Maia Zubkova</t>
  </si>
  <si>
    <t>Marian Maurus</t>
  </si>
  <si>
    <t>Nastja Zaitseva</t>
  </si>
  <si>
    <t>17.</t>
  </si>
  <si>
    <t>22.</t>
  </si>
  <si>
    <t>24.</t>
  </si>
  <si>
    <t>29.</t>
  </si>
  <si>
    <t>Grete Tiivel</t>
  </si>
  <si>
    <t>Ines Ollisaar</t>
  </si>
  <si>
    <t>Rosanna Veskimägi</t>
  </si>
  <si>
    <t>Maarja Liis Engel</t>
  </si>
  <si>
    <t>Ksenja Kruglova</t>
  </si>
  <si>
    <t xml:space="preserve">Marian Maurus </t>
  </si>
  <si>
    <t>Eliisabeth Uusküla</t>
  </si>
  <si>
    <t>Niah Isabel Dunning</t>
  </si>
  <si>
    <t>Angelika Arno</t>
  </si>
  <si>
    <t>Demeštšenko Suliana</t>
  </si>
  <si>
    <t>Mirjam Tsetšojeva</t>
  </si>
  <si>
    <t>Inga Jakuseva</t>
  </si>
  <si>
    <t>Mirjam Liis Leoke</t>
  </si>
  <si>
    <t>Elina Demjanenko</t>
  </si>
  <si>
    <t>Varvara Nazarova</t>
  </si>
  <si>
    <t>Laura Lillepuu</t>
  </si>
  <si>
    <t>Kirke Vöörmann</t>
  </si>
  <si>
    <t>Garita-Beth Puusepp</t>
  </si>
  <si>
    <t>I katse</t>
  </si>
  <si>
    <t>II katse</t>
  </si>
  <si>
    <t>16.</t>
  </si>
  <si>
    <t>18.</t>
  </si>
  <si>
    <t>20.</t>
  </si>
  <si>
    <t>21.</t>
  </si>
  <si>
    <t>25.</t>
  </si>
  <si>
    <t>26.</t>
  </si>
  <si>
    <t>27.</t>
  </si>
  <si>
    <t>III katse</t>
  </si>
  <si>
    <t>3. klass, poeglapsed, kaugushüpe</t>
  </si>
  <si>
    <t>Sten-Egert Laanemaa</t>
  </si>
  <si>
    <t>Hugo Toom</t>
  </si>
  <si>
    <t>Frank Ervin</t>
  </si>
  <si>
    <t>Hannes Vau</t>
  </si>
  <si>
    <t>Erik Joonatan</t>
  </si>
  <si>
    <t>Reno-Feliks Lindvere</t>
  </si>
  <si>
    <t>Jevgeni Planin</t>
  </si>
  <si>
    <t>Ako Hallik</t>
  </si>
  <si>
    <t>Karl Gustav Kokka</t>
  </si>
  <si>
    <t>Markus Touru</t>
  </si>
  <si>
    <t>Ekke Aron Proso</t>
  </si>
  <si>
    <t>Hugo-Markus Kangro</t>
  </si>
  <si>
    <t>Ats Teder</t>
  </si>
  <si>
    <t>Platon Abrosimov</t>
  </si>
  <si>
    <t>Matvei Morozov</t>
  </si>
  <si>
    <t>Alexander Kužnetsov</t>
  </si>
  <si>
    <t>Artjom Tsuprin</t>
  </si>
  <si>
    <t xml:space="preserve">Ramon Vilde </t>
  </si>
  <si>
    <t>Vitoli Danilov</t>
  </si>
  <si>
    <t>48.</t>
  </si>
  <si>
    <t>3. klass, võistkondlikult</t>
  </si>
  <si>
    <t>4. klass, tütarlapsed, 60 m jooks</t>
  </si>
  <si>
    <t>Triine-Marie Land</t>
  </si>
  <si>
    <t>Stella Reinumägi</t>
  </si>
  <si>
    <t>Aet Kubits</t>
  </si>
  <si>
    <t>Aphelandrea Tunder</t>
  </si>
  <si>
    <t>Laura Jõeleht</t>
  </si>
  <si>
    <t>Liisbet Saar</t>
  </si>
  <si>
    <t>Calista Krass</t>
  </si>
  <si>
    <t>Elis Naur</t>
  </si>
  <si>
    <t>Triinu-Liis Mätlik</t>
  </si>
  <si>
    <t>Sanna Brigitta Lepik</t>
  </si>
  <si>
    <t>Aleksandra Heleri Lipp</t>
  </si>
  <si>
    <t>Mia-Mari Märks</t>
  </si>
  <si>
    <t>Nikiforova Sofia</t>
  </si>
  <si>
    <t>Susanna Antsmäe</t>
  </si>
  <si>
    <t>Carmen Grete Egel</t>
  </si>
  <si>
    <t>Kateriina Pullisaar</t>
  </si>
  <si>
    <t>Ruta Kuzminaite</t>
  </si>
  <si>
    <t>Anna-Liis Põder</t>
  </si>
  <si>
    <t>Emma Kutman</t>
  </si>
  <si>
    <t>Kadi-Riin Vähejaus</t>
  </si>
  <si>
    <t>Age-Iiris Rim</t>
  </si>
  <si>
    <t>Kristina Laast</t>
  </si>
  <si>
    <t>Elisa Ruben</t>
  </si>
  <si>
    <t>Anna Brettin Suursalu</t>
  </si>
  <si>
    <t>Ivetta Okuneva</t>
  </si>
  <si>
    <t>Hiie-Hann Leitham</t>
  </si>
  <si>
    <t>Eva Lota Haukanõmm</t>
  </si>
  <si>
    <t>Mona Tammemägi</t>
  </si>
  <si>
    <t>Kristiine Tomson</t>
  </si>
  <si>
    <t>Helen Kossas</t>
  </si>
  <si>
    <t>Katriine Sooväli</t>
  </si>
  <si>
    <t>Natali Täht</t>
  </si>
  <si>
    <t>Arno Elisabeth</t>
  </si>
  <si>
    <t>Fondei Gloria</t>
  </si>
  <si>
    <t>Marii Piirsalu</t>
  </si>
  <si>
    <t>Brittany Krijer</t>
  </si>
  <si>
    <t>Striževa Diana</t>
  </si>
  <si>
    <t>Šarkova Nikita</t>
  </si>
  <si>
    <t>Alberg Kristina</t>
  </si>
  <si>
    <t>Genhryette Salumäe</t>
  </si>
  <si>
    <t>Simonova Karolina-Laura</t>
  </si>
  <si>
    <t>Stella Kokk</t>
  </si>
  <si>
    <t>Žuravljova Irina</t>
  </si>
  <si>
    <t>Štolf Anna</t>
  </si>
  <si>
    <t>Brenner Jekaterina</t>
  </si>
  <si>
    <t>4. klass, tütarlapsed, kaugushüpe</t>
  </si>
  <si>
    <t>Rhea Kõivutalu</t>
  </si>
  <si>
    <t>Kiara Rumask</t>
  </si>
  <si>
    <t>Carmen Marii Aesma</t>
  </si>
  <si>
    <t>Ruta Kozminaite</t>
  </si>
  <si>
    <t>Isabel Metsik</t>
  </si>
  <si>
    <t>Strizeva Diana</t>
  </si>
  <si>
    <t>Ležepjokova Anastasia</t>
  </si>
  <si>
    <t>Kubarskaja Diana</t>
  </si>
  <si>
    <t>Travkina Julia</t>
  </si>
  <si>
    <t>Šaitor Polina</t>
  </si>
  <si>
    <t>Alexandra Maarja Maitse</t>
  </si>
  <si>
    <t>Linda Tälli</t>
  </si>
  <si>
    <t>Sofia Marlene Haug</t>
  </si>
  <si>
    <t>Loore Laimets</t>
  </si>
  <si>
    <t>Kristella Ruutu</t>
  </si>
  <si>
    <t>Kristi Vann</t>
  </si>
  <si>
    <t>Jacqueline Kelly Hunt</t>
  </si>
  <si>
    <t>Anja Štolf</t>
  </si>
  <si>
    <t>4. klass, poeglapsed, 60 m jooks</t>
  </si>
  <si>
    <t>Mark-Henri Möllits</t>
  </si>
  <si>
    <t>Rasmus Laumets</t>
  </si>
  <si>
    <t>Andreas Laksberg</t>
  </si>
  <si>
    <t>Oliver Nool</t>
  </si>
  <si>
    <t>Siim Lukas Lokotar</t>
  </si>
  <si>
    <t>Karl Karumaa</t>
  </si>
  <si>
    <t>Loorin Daniel</t>
  </si>
  <si>
    <t>Markus Kuldkepp</t>
  </si>
  <si>
    <t>Konrad Hugo Tarand</t>
  </si>
  <si>
    <t>Marten Rikberg</t>
  </si>
  <si>
    <t>Mattias Külvi</t>
  </si>
  <si>
    <t>Tšernjaev Daniil</t>
  </si>
  <si>
    <t>Eerik Äärema</t>
  </si>
  <si>
    <t>Hugo Kivilo</t>
  </si>
  <si>
    <t>Kaido Kossas</t>
  </si>
  <si>
    <t>Tevian Thompson</t>
  </si>
  <si>
    <t>Mait Filipozzi</t>
  </si>
  <si>
    <t>Georg Aaron Richter</t>
  </si>
  <si>
    <t>Johannes-Hubert Pukk</t>
  </si>
  <si>
    <t>Mark Heidmets</t>
  </si>
  <si>
    <t>Martin Kiisin</t>
  </si>
  <si>
    <t>Zahharevits Feliks</t>
  </si>
  <si>
    <t>Kaspar Kägi</t>
  </si>
  <si>
    <t>Steven Pärloja</t>
  </si>
  <si>
    <t>Karl Uljas Mölder</t>
  </si>
  <si>
    <t>Sten Pukka</t>
  </si>
  <si>
    <t>Erik Reinumägi</t>
  </si>
  <si>
    <t>Rumjantsev Devrim</t>
  </si>
  <si>
    <t>Taaniel Tubin</t>
  </si>
  <si>
    <t>Jan Markus Kell</t>
  </si>
  <si>
    <t>Karel Reinapu</t>
  </si>
  <si>
    <t>Uku Joost Annus</t>
  </si>
  <si>
    <t>Markus Raudvee</t>
  </si>
  <si>
    <t>Pihlak Daniel</t>
  </si>
  <si>
    <t>Mark Herman Nisu</t>
  </si>
  <si>
    <t>Artjom Mirzojev</t>
  </si>
  <si>
    <t>Tomi Alber</t>
  </si>
  <si>
    <t>Karl Erik Eeriksoo</t>
  </si>
  <si>
    <t>Skidan Aleksandr</t>
  </si>
  <si>
    <t>Rasmus Ambur</t>
  </si>
  <si>
    <t>Eke Uibo</t>
  </si>
  <si>
    <t>Korlovskin Dinir</t>
  </si>
  <si>
    <t>Kutsko Gerd</t>
  </si>
  <si>
    <t>Musesovs Daniil</t>
  </si>
  <si>
    <t>Theodor Sammul</t>
  </si>
  <si>
    <t>Heiti Talvik</t>
  </si>
  <si>
    <t>4. klass. Poeglapsed, kaugushüpe</t>
  </si>
  <si>
    <t>Konrad Hugo tarand</t>
  </si>
  <si>
    <t>Joonas Mengel</t>
  </si>
  <si>
    <t>Kristjan Murro</t>
  </si>
  <si>
    <t>Daniel Loorin</t>
  </si>
  <si>
    <t>Dmitri Žiljajev</t>
  </si>
  <si>
    <t>Jan Joonas Viirpuu</t>
  </si>
  <si>
    <t>Otto Reisser</t>
  </si>
  <si>
    <t>Feliks Zahharevitš</t>
  </si>
  <si>
    <t>Raiko Rajalaane</t>
  </si>
  <si>
    <t>Daniil Tšernjaev</t>
  </si>
  <si>
    <t>Martin Kirin</t>
  </si>
  <si>
    <t>Hans Hermann</t>
  </si>
  <si>
    <t>Adrian Rassakazov</t>
  </si>
  <si>
    <t>Daniel Pihlak</t>
  </si>
  <si>
    <t>Robert Rohtmets</t>
  </si>
  <si>
    <t>Mihhail Redko</t>
  </si>
  <si>
    <t>Georg Belõi</t>
  </si>
  <si>
    <t>Dinis Koroljov</t>
  </si>
  <si>
    <t>4. klass, võistkondlikult</t>
  </si>
  <si>
    <t>5. klass, tütarlapsed, 60 m jooks</t>
  </si>
  <si>
    <t>Brigitta Tamsar</t>
  </si>
  <si>
    <t>Tallinna Realkool</t>
  </si>
  <si>
    <t>Luise Leok</t>
  </si>
  <si>
    <t>Laura Kurvits</t>
  </si>
  <si>
    <t>Emili Rohumaa</t>
  </si>
  <si>
    <t>Laura Filipjev</t>
  </si>
  <si>
    <t>Ines Sandra Junti</t>
  </si>
  <si>
    <t>Ljudmila Ivanova</t>
  </si>
  <si>
    <t>Paula Mõik</t>
  </si>
  <si>
    <t>Ann Marie Lepik</t>
  </si>
  <si>
    <t>Hanna Otsman</t>
  </si>
  <si>
    <t>Kadri Muuga</t>
  </si>
  <si>
    <t>Zabello, Nastja</t>
  </si>
  <si>
    <t>Belysheva, Jekaterina</t>
  </si>
  <si>
    <t>Unt, Helena Ly</t>
  </si>
  <si>
    <t>Gloria Vändre</t>
  </si>
  <si>
    <t>Gendra Raag</t>
  </si>
  <si>
    <t>Liis Grete Atonen</t>
  </si>
  <si>
    <t>Klimova, Anna</t>
  </si>
  <si>
    <t>Riina Lii Parve</t>
  </si>
  <si>
    <t>Bunina, Katerina</t>
  </si>
  <si>
    <t>Patrissia Phelicity, Tillo</t>
  </si>
  <si>
    <t>Skuratovski, Elina</t>
  </si>
  <si>
    <t>Grete Kaljuvee</t>
  </si>
  <si>
    <t>Alisa Veikolainen</t>
  </si>
  <si>
    <t>Julia Irjupina</t>
  </si>
  <si>
    <t>Johanna Peterson</t>
  </si>
  <si>
    <t>Anett Urke</t>
  </si>
  <si>
    <t>Margareta Schönberg</t>
  </si>
  <si>
    <t>Johanna Jõerüüt</t>
  </si>
  <si>
    <t>Kadri Kindel</t>
  </si>
  <si>
    <t>Katrin Paju</t>
  </si>
  <si>
    <t>Ombler, Simone</t>
  </si>
  <si>
    <t>Lill, Liisa Leontine</t>
  </si>
  <si>
    <t>Luuk, Ele-Riin</t>
  </si>
  <si>
    <t>Michelle Sillar</t>
  </si>
  <si>
    <t>Luisa Susanna Kütson</t>
  </si>
  <si>
    <t>Laura Marleen Männik</t>
  </si>
  <si>
    <t>Nagopetjan, Anita P.</t>
  </si>
  <si>
    <t>Tsarkova, Liza</t>
  </si>
  <si>
    <t>Margareth Olde</t>
  </si>
  <si>
    <t>Podolinski, Anna-Maria</t>
  </si>
  <si>
    <t>Mia Ööbik</t>
  </si>
  <si>
    <t>Anastassia Ivanova</t>
  </si>
  <si>
    <t>Hlebnikova, Alisa</t>
  </si>
  <si>
    <t>Carmen Mossak</t>
  </si>
  <si>
    <t>Merilin Jürisaar</t>
  </si>
  <si>
    <t>5. klass. tütarlapsed, kaugushüpe</t>
  </si>
  <si>
    <t>Birgitta Tamsar</t>
  </si>
  <si>
    <t>Eikner, Margareth</t>
  </si>
  <si>
    <t>Riina Li Parve</t>
  </si>
  <si>
    <t>Eva Margareta Päts</t>
  </si>
  <si>
    <t>Podolinski, Anna</t>
  </si>
  <si>
    <t>Mari Ann Valkna</t>
  </si>
  <si>
    <t>Jekaterina Belysheva</t>
  </si>
  <si>
    <t>Patrissia Phelicity Tillo</t>
  </si>
  <si>
    <t>Tam, Anna</t>
  </si>
  <si>
    <t>Kristin Tropp</t>
  </si>
  <si>
    <t>Anna Klimova</t>
  </si>
  <si>
    <t>Anita Nagopetjan</t>
  </si>
  <si>
    <t>Anastassia Kruzberg</t>
  </si>
  <si>
    <t>Nigul, Mathilde Manuela</t>
  </si>
  <si>
    <t>Lee Palm</t>
  </si>
  <si>
    <t>Aliina Masing</t>
  </si>
  <si>
    <t>Loviisa Remmelkoor</t>
  </si>
  <si>
    <t>Maarja Reino</t>
  </si>
  <si>
    <t>Mia Sool</t>
  </si>
  <si>
    <t>Julia Poljakova</t>
  </si>
  <si>
    <t>5. klass. tütarlapsed, pallivise</t>
  </si>
  <si>
    <t>Diana Migalenja</t>
  </si>
  <si>
    <t>Huban, Gloria</t>
  </si>
  <si>
    <t>Carmen Tiivel</t>
  </si>
  <si>
    <t>Karoliina Kruusimäe</t>
  </si>
  <si>
    <t>Elisabeth Reiman</t>
  </si>
  <si>
    <t>5. klass, poeglapsed, 60 m jooks</t>
  </si>
  <si>
    <t>Peeter Alver</t>
  </si>
  <si>
    <t>Carl Bret Parko</t>
  </si>
  <si>
    <t>Jens Patrik Rand</t>
  </si>
  <si>
    <t>Ralf Kompus</t>
  </si>
  <si>
    <t>Lee Robert</t>
  </si>
  <si>
    <t>Homenko, Daniel</t>
  </si>
  <si>
    <t>Tagapere, Otto Kregor</t>
  </si>
  <si>
    <t>Lukas Koort</t>
  </si>
  <si>
    <t>Tender, Taavi</t>
  </si>
  <si>
    <t>Kaspar Simmermann</t>
  </si>
  <si>
    <t>Jaakob Lambot</t>
  </si>
  <si>
    <t>Mikk, Stefan</t>
  </si>
  <si>
    <t>Udre, Ilja</t>
  </si>
  <si>
    <t>Kokla, Joel</t>
  </si>
  <si>
    <t>Richard-Tõru Triibmann</t>
  </si>
  <si>
    <t>Martin Kivimaa</t>
  </si>
  <si>
    <t>Kärema, Kert-Kaspar</t>
  </si>
  <si>
    <t>Zavidei, David</t>
  </si>
  <si>
    <t>Kamenev, Sergei</t>
  </si>
  <si>
    <t>Kokuta Andre</t>
  </si>
  <si>
    <t>Markus vaher</t>
  </si>
  <si>
    <t>Johannes Kundla</t>
  </si>
  <si>
    <t>Väär Hans</t>
  </si>
  <si>
    <t>Statlond Gleb</t>
  </si>
  <si>
    <t>Hendry Ollin</t>
  </si>
  <si>
    <t>Hubert Hakk</t>
  </si>
  <si>
    <t>Gasinski, Daniel</t>
  </si>
  <si>
    <t>Kool Karl Gregor</t>
  </si>
  <si>
    <t>Uibo, Daniil</t>
  </si>
  <si>
    <t>Artur Rennel</t>
  </si>
  <si>
    <t>Demeštšenko, Nikita</t>
  </si>
  <si>
    <t>Frank Liblikmann</t>
  </si>
  <si>
    <t>Miikael Ainla</t>
  </si>
  <si>
    <t>Egerd Enok</t>
  </si>
  <si>
    <t>Sander Õispuu</t>
  </si>
  <si>
    <t>Erko Väin</t>
  </si>
  <si>
    <t>Marko Leisberg</t>
  </si>
  <si>
    <t>Nils Kõomägi</t>
  </si>
  <si>
    <t>Jermakov German</t>
  </si>
  <si>
    <t>Andreas Simson</t>
  </si>
  <si>
    <t>Marek talv</t>
  </si>
  <si>
    <t>Seppel, Aneks</t>
  </si>
  <si>
    <t>Kris-Jarlet Kivisaar</t>
  </si>
  <si>
    <t>Nicolas Tänover</t>
  </si>
  <si>
    <t>Renat Kakar</t>
  </si>
  <si>
    <t>Filip Normet</t>
  </si>
  <si>
    <t>Steven Tiirik</t>
  </si>
  <si>
    <t>5. klass. poeglapsed, kaugushüpe</t>
  </si>
  <si>
    <t>Kert Lillenberk</t>
  </si>
  <si>
    <t>Tannar Lavits</t>
  </si>
  <si>
    <t>Pastusenko, Nikita</t>
  </si>
  <si>
    <t>Homjakov, Artur</t>
  </si>
  <si>
    <t>Markus Vaher</t>
  </si>
  <si>
    <t>Magnar Markvart</t>
  </si>
  <si>
    <t>Uku Kadak</t>
  </si>
  <si>
    <t>Carl-Bret Parko</t>
  </si>
  <si>
    <t>Rei Sikk</t>
  </si>
  <si>
    <t>Maila, Markus</t>
  </si>
  <si>
    <t>Johannes Remmelkoor</t>
  </si>
  <si>
    <t>Markus Moora</t>
  </si>
  <si>
    <t>Marek Talv</t>
  </si>
  <si>
    <t>Statland, Gleb</t>
  </si>
  <si>
    <t>Jermakov, German</t>
  </si>
  <si>
    <t>5. klass. poeglapsed, pallivise</t>
  </si>
  <si>
    <t>Karl Johan Herodes</t>
  </si>
  <si>
    <t>Freddy Turulinn</t>
  </si>
  <si>
    <t>Peter Divakov</t>
  </si>
  <si>
    <t>Tenitski, Daniil</t>
  </si>
  <si>
    <t>Kaspar Rosin</t>
  </si>
  <si>
    <t>Aleksander Holm</t>
  </si>
  <si>
    <t>Popov, Artjom</t>
  </si>
  <si>
    <t>Malahov, Boris</t>
  </si>
  <si>
    <t>5. klass, võistkondlikult</t>
  </si>
  <si>
    <t>Vanalinna Hariduskolleegim</t>
  </si>
  <si>
    <t>pendelteatejooksus</t>
  </si>
  <si>
    <t>17. mai 2013</t>
  </si>
  <si>
    <t>Kesklinna linnaosa koolide, 3.-5. klasside meistrivõistlused</t>
  </si>
  <si>
    <t>Kesklinna linnaosa koolide, 3.-5. klasside meistrivõistlused kergejõustikus</t>
  </si>
  <si>
    <t>DQ</t>
  </si>
  <si>
    <t>Kesklinna linnaosa koolide, 3.-7. klasside meistrivõistlused suusatamises</t>
  </si>
  <si>
    <t>7. märts 2013</t>
  </si>
  <si>
    <t>Robert Lee</t>
  </si>
  <si>
    <t>Joonas Paju</t>
  </si>
  <si>
    <t>Karl Gregor Kool</t>
  </si>
  <si>
    <t>Robert Sarnet</t>
  </si>
  <si>
    <t xml:space="preserve">Marek Huntsaar </t>
  </si>
  <si>
    <t xml:space="preserve">Magnus Vooder </t>
  </si>
  <si>
    <t>Erik Kristjan Saar</t>
  </si>
  <si>
    <t>Mihkel Kuus</t>
  </si>
  <si>
    <t>DNS</t>
  </si>
  <si>
    <t>49.</t>
  </si>
  <si>
    <t>50.</t>
  </si>
  <si>
    <t>51.</t>
  </si>
  <si>
    <t>52.</t>
  </si>
  <si>
    <t>Ees-ja Perekonnanimi</t>
  </si>
  <si>
    <t>3.-5. klass, poeglapsed</t>
  </si>
  <si>
    <t>3.-5. klass, tütarlapsed</t>
  </si>
  <si>
    <t>Jennifer Pavlov</t>
  </si>
  <si>
    <t>Maria Helene Tomberg</t>
  </si>
  <si>
    <t>Kertu Tammjõe</t>
  </si>
  <si>
    <t xml:space="preserve">Maria Pagas </t>
  </si>
  <si>
    <t>Jana Maria Rohilaid</t>
  </si>
  <si>
    <t>Anett Sandberg</t>
  </si>
  <si>
    <t xml:space="preserve">Helen Ausman </t>
  </si>
  <si>
    <t>1. võistlus</t>
  </si>
  <si>
    <t>2. võistlus</t>
  </si>
  <si>
    <t>3. võistlus</t>
  </si>
  <si>
    <t>4. võistlus</t>
  </si>
  <si>
    <t>Punkte kokku</t>
  </si>
  <si>
    <t>Kesklinna Vene Gümnaasium</t>
  </si>
  <si>
    <t>J. Westholmi Gümnaasium</t>
  </si>
  <si>
    <t>5. võistlus</t>
  </si>
  <si>
    <t>Tallinna Prantsuse  Lütseum</t>
  </si>
  <si>
    <t>Kesklinna linnaosa koolide 3.-5. klasside meistrivõistlused kombineeritud teatevõistlustes</t>
  </si>
  <si>
    <t>kool</t>
  </si>
  <si>
    <t>I</t>
  </si>
  <si>
    <t>II</t>
  </si>
  <si>
    <t>Tuudor Palm</t>
  </si>
  <si>
    <t>III</t>
  </si>
  <si>
    <t>Johannes Hubert Pukk</t>
  </si>
  <si>
    <t>68</t>
  </si>
  <si>
    <t>Kristopher Karma</t>
  </si>
  <si>
    <t>67</t>
  </si>
  <si>
    <t>Rihard Laasmaa</t>
  </si>
  <si>
    <t>66</t>
  </si>
  <si>
    <t>Oskar Raudne</t>
  </si>
  <si>
    <t>65</t>
  </si>
  <si>
    <t>Oskar Miller</t>
  </si>
  <si>
    <t>64</t>
  </si>
  <si>
    <t>Egert Enok</t>
  </si>
  <si>
    <t>63</t>
  </si>
  <si>
    <t>Karl Wilhelm Valter</t>
  </si>
  <si>
    <t>62</t>
  </si>
  <si>
    <t>61</t>
  </si>
  <si>
    <t>Kevin Mark Pain</t>
  </si>
  <si>
    <t>60</t>
  </si>
  <si>
    <t>Robert Raasuke</t>
  </si>
  <si>
    <t>59</t>
  </si>
  <si>
    <t>Ralf Stiven Viru</t>
  </si>
  <si>
    <t>58</t>
  </si>
  <si>
    <t>Oskar Piibar</t>
  </si>
  <si>
    <t>57</t>
  </si>
  <si>
    <t>Rasmus Kinks</t>
  </si>
  <si>
    <t>56</t>
  </si>
  <si>
    <t>55</t>
  </si>
  <si>
    <t>54</t>
  </si>
  <si>
    <t>53</t>
  </si>
  <si>
    <t>52</t>
  </si>
  <si>
    <t>Paul Aadam Mikson</t>
  </si>
  <si>
    <t>50</t>
  </si>
  <si>
    <t>Magnus Hein</t>
  </si>
  <si>
    <t>49</t>
  </si>
  <si>
    <t>Oliver Aaron Ild</t>
  </si>
  <si>
    <t>47</t>
  </si>
  <si>
    <t>Frederik Mustonen</t>
  </si>
  <si>
    <t>46</t>
  </si>
  <si>
    <t>Aho Leitham</t>
  </si>
  <si>
    <t>45</t>
  </si>
  <si>
    <t xml:space="preserve">Aleksander Ojari </t>
  </si>
  <si>
    <t>44</t>
  </si>
  <si>
    <t>43</t>
  </si>
  <si>
    <t>Kaarel Reinvars</t>
  </si>
  <si>
    <t>42</t>
  </si>
  <si>
    <t>41</t>
  </si>
  <si>
    <t>Markus Varjun</t>
  </si>
  <si>
    <t>40</t>
  </si>
  <si>
    <t>39</t>
  </si>
  <si>
    <t>38</t>
  </si>
  <si>
    <t xml:space="preserve">Tannar Lavits </t>
  </si>
  <si>
    <t>37</t>
  </si>
  <si>
    <t>36</t>
  </si>
  <si>
    <t>Joosep Kaljula</t>
  </si>
  <si>
    <t>35</t>
  </si>
  <si>
    <t>34</t>
  </si>
  <si>
    <t>Taavi Tender</t>
  </si>
  <si>
    <t>33</t>
  </si>
  <si>
    <t>32</t>
  </si>
  <si>
    <t>Magnar Markvardt</t>
  </si>
  <si>
    <t>31</t>
  </si>
  <si>
    <t>Freddi Anton Turulinn</t>
  </si>
  <si>
    <t>Andreas Ulman</t>
  </si>
  <si>
    <t>29</t>
  </si>
  <si>
    <t xml:space="preserve">Artur Rennel </t>
  </si>
  <si>
    <t>28</t>
  </si>
  <si>
    <t>Ilja Henderson</t>
  </si>
  <si>
    <t>27</t>
  </si>
  <si>
    <t xml:space="preserve">Martin Kivimaa </t>
  </si>
  <si>
    <t>26</t>
  </si>
  <si>
    <t>25</t>
  </si>
  <si>
    <t>Marcus Kevin Rõuk</t>
  </si>
  <si>
    <t>24</t>
  </si>
  <si>
    <t>23</t>
  </si>
  <si>
    <t>Kevin Helin</t>
  </si>
  <si>
    <t>22</t>
  </si>
  <si>
    <t xml:space="preserve">Markus Vanatoa </t>
  </si>
  <si>
    <t>21</t>
  </si>
  <si>
    <t>20</t>
  </si>
  <si>
    <t>Osvald Ojaveer</t>
  </si>
  <si>
    <t>19</t>
  </si>
  <si>
    <t>Mark Paat</t>
  </si>
  <si>
    <t>18</t>
  </si>
  <si>
    <t>Ülo Russak</t>
  </si>
  <si>
    <t>17</t>
  </si>
  <si>
    <t xml:space="preserve">Kris Gustav Talvist </t>
  </si>
  <si>
    <t>16</t>
  </si>
  <si>
    <t xml:space="preserve">Kenneth Mingo Gilden </t>
  </si>
  <si>
    <t>15</t>
  </si>
  <si>
    <t>Joel Kokla</t>
  </si>
  <si>
    <t>14</t>
  </si>
  <si>
    <t>Liivalaia Gümnnaasium</t>
  </si>
  <si>
    <t>13</t>
  </si>
  <si>
    <t>Uku Suuroja</t>
  </si>
  <si>
    <t>v.a.</t>
  </si>
  <si>
    <t xml:space="preserve">Aleksander Kappi </t>
  </si>
  <si>
    <t>11</t>
  </si>
  <si>
    <t>Karl-Erik Eeriksoo</t>
  </si>
  <si>
    <t>10</t>
  </si>
  <si>
    <t>Oskar Tüür</t>
  </si>
  <si>
    <t>9</t>
  </si>
  <si>
    <t>8</t>
  </si>
  <si>
    <t>Morten Made</t>
  </si>
  <si>
    <t>7</t>
  </si>
  <si>
    <t>Alekasandr Medvedev</t>
  </si>
  <si>
    <t>6</t>
  </si>
  <si>
    <t>Sander Tammer</t>
  </si>
  <si>
    <t>5</t>
  </si>
  <si>
    <t>Aadu Septer</t>
  </si>
  <si>
    <t>4</t>
  </si>
  <si>
    <t>Jan Kalevi Sihvola</t>
  </si>
  <si>
    <t>Aleksandr Rom</t>
  </si>
  <si>
    <t>3</t>
  </si>
  <si>
    <t>Kaur Kristof Ots</t>
  </si>
  <si>
    <t>2</t>
  </si>
  <si>
    <t>Igor Ponamorenko</t>
  </si>
  <si>
    <t>1</t>
  </si>
  <si>
    <t xml:space="preserve">Mihkel Jakobson </t>
  </si>
  <si>
    <t xml:space="preserve">Aleksander Holm </t>
  </si>
  <si>
    <t>Mattias Männilaan</t>
  </si>
  <si>
    <t>Sander Valdre</t>
  </si>
  <si>
    <t>Kert-Kaspar Kärema</t>
  </si>
  <si>
    <t>Hugo Rasmus Vatter</t>
  </si>
  <si>
    <t>Kermo Henry Tõnov</t>
  </si>
  <si>
    <t>21.Kool</t>
  </si>
  <si>
    <t>Reaalkool</t>
  </si>
  <si>
    <t>Prantsuse Lütseum</t>
  </si>
  <si>
    <t>Inglise Kolledž</t>
  </si>
  <si>
    <t>Westholmi Gümnaasium</t>
  </si>
  <si>
    <t>Ühisgümnaasium</t>
  </si>
  <si>
    <t>Tallinna Inglise kolledž</t>
  </si>
  <si>
    <t>J.Westholmi Gümnaasium</t>
  </si>
  <si>
    <t>Mathilde Manuela Nigul</t>
  </si>
  <si>
    <t>Gloria Margret Rose</t>
  </si>
  <si>
    <t>Marit Raatma</t>
  </si>
  <si>
    <t>51</t>
  </si>
  <si>
    <t>Triinu-Liis Loit</t>
  </si>
  <si>
    <t>Brigita Tamsar</t>
  </si>
  <si>
    <t>48</t>
  </si>
  <si>
    <t>Johanna-Maria Jõgisu</t>
  </si>
  <si>
    <t>Elisabeth Kangro</t>
  </si>
  <si>
    <t xml:space="preserve">Rebecca Esop </t>
  </si>
  <si>
    <t xml:space="preserve">Kadri Muuga </t>
  </si>
  <si>
    <t>Triinu Piliste</t>
  </si>
  <si>
    <t>Paula-Liis Viljamaa</t>
  </si>
  <si>
    <t xml:space="preserve">Hanna Otsman </t>
  </si>
  <si>
    <t>Greta Perolainen</t>
  </si>
  <si>
    <t>Simone Hallingu</t>
  </si>
  <si>
    <t>30</t>
  </si>
  <si>
    <t>Johanna Laura Laikmaa</t>
  </si>
  <si>
    <t>Nicole Sibolt</t>
  </si>
  <si>
    <t>Brita Brigite Safronov</t>
  </si>
  <si>
    <t>Ann-Marie Lepik</t>
  </si>
  <si>
    <t>Kätlin Luht</t>
  </si>
  <si>
    <t>Doris Poolamets</t>
  </si>
  <si>
    <t>Eva Kutman</t>
  </si>
  <si>
    <t>Krete Roopõld</t>
  </si>
  <si>
    <t>Emma Maria Metsandi</t>
  </si>
  <si>
    <t>Anna Aron</t>
  </si>
  <si>
    <t>Karin Kõiv</t>
  </si>
  <si>
    <t>Saskia Emily Mülle</t>
  </si>
  <si>
    <t>Anabel Leedu</t>
  </si>
  <si>
    <t>Hanna-Liisa Hussar</t>
  </si>
  <si>
    <t>12</t>
  </si>
  <si>
    <t>Anna Liisa Pilviste</t>
  </si>
  <si>
    <t xml:space="preserve">Emma Räim </t>
  </si>
  <si>
    <t>Ellen Emilie Laaksonen</t>
  </si>
  <si>
    <t>Eva-Margareta Päts</t>
  </si>
  <si>
    <t>Helene Liisi Keis</t>
  </si>
  <si>
    <t>Susanna Apri</t>
  </si>
  <si>
    <t>53.</t>
  </si>
  <si>
    <t>Adelia Tamkõrv</t>
  </si>
  <si>
    <t>54.</t>
  </si>
  <si>
    <t>Katariina Pullisaar</t>
  </si>
  <si>
    <t>55.</t>
  </si>
  <si>
    <t xml:space="preserve">Helen Kossas </t>
  </si>
  <si>
    <t>56.</t>
  </si>
  <si>
    <t>Maia-Liisa Veldi</t>
  </si>
  <si>
    <t xml:space="preserve">Lara Ojaots </t>
  </si>
  <si>
    <t xml:space="preserve">Joona-Liis Joost </t>
  </si>
  <si>
    <t>Jennifer Rooni</t>
  </si>
  <si>
    <t xml:space="preserve">I </t>
  </si>
  <si>
    <t>Kesklinna linnaosa koolide, 3.-5. klasside</t>
  </si>
  <si>
    <t>Tallinna Juhkentali gümnaasium</t>
  </si>
  <si>
    <t>meistrivõistlused teateujumises, 8x25 m (4 tütarlast ja 4 poeglast)</t>
  </si>
  <si>
    <t>7. mai 2013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</si>
</sst>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25]d\.\ mmmm\ yyyy&quot;. a.&quot;"/>
    <numFmt numFmtId="169" formatCode="0.0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h/mm"/>
    <numFmt numFmtId="175" formatCode="h/mm"/>
    <numFmt numFmtId="176" formatCode="mm:ss.00"/>
  </numFmts>
  <fonts count="55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14" fontId="50" fillId="0" borderId="0" xfId="0" applyNumberFormat="1" applyFont="1" applyAlignment="1">
      <alignment/>
    </xf>
    <xf numFmtId="49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0" xfId="0" applyFont="1" applyFill="1" applyBorder="1" applyAlignment="1">
      <alignment horizontal="right"/>
    </xf>
    <xf numFmtId="0" fontId="50" fillId="0" borderId="0" xfId="0" applyFont="1" applyAlignment="1">
      <alignment horizontal="right"/>
    </xf>
    <xf numFmtId="0" fontId="51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49" fontId="50" fillId="0" borderId="0" xfId="0" applyNumberFormat="1" applyFont="1" applyAlignment="1">
      <alignment horizontal="right"/>
    </xf>
    <xf numFmtId="49" fontId="50" fillId="0" borderId="11" xfId="0" applyNumberFormat="1" applyFont="1" applyBorder="1" applyAlignment="1">
      <alignment/>
    </xf>
    <xf numFmtId="0" fontId="5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0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50" fillId="0" borderId="0" xfId="0" applyFont="1" applyFill="1" applyAlignment="1">
      <alignment horizontal="right"/>
    </xf>
    <xf numFmtId="0" fontId="5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right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50" fillId="0" borderId="0" xfId="0" applyFont="1" applyFill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0" fontId="52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right"/>
    </xf>
    <xf numFmtId="49" fontId="0" fillId="0" borderId="0" xfId="0" applyNumberFormat="1" applyAlignment="1">
      <alignment/>
    </xf>
    <xf numFmtId="0" fontId="47" fillId="0" borderId="0" xfId="0" applyFont="1" applyAlignment="1">
      <alignment/>
    </xf>
    <xf numFmtId="47" fontId="0" fillId="0" borderId="0" xfId="0" applyNumberFormat="1" applyAlignment="1">
      <alignment/>
    </xf>
    <xf numFmtId="0" fontId="47" fillId="0" borderId="13" xfId="0" applyFont="1" applyBorder="1" applyAlignment="1">
      <alignment/>
    </xf>
    <xf numFmtId="0" fontId="47" fillId="0" borderId="13" xfId="0" applyFont="1" applyBorder="1" applyAlignment="1">
      <alignment horizontal="right"/>
    </xf>
    <xf numFmtId="2" fontId="47" fillId="0" borderId="13" xfId="0" applyNumberFormat="1" applyFont="1" applyBorder="1" applyAlignment="1">
      <alignment/>
    </xf>
    <xf numFmtId="0" fontId="47" fillId="0" borderId="13" xfId="0" applyFont="1" applyFill="1" applyBorder="1" applyAlignment="1">
      <alignment horizontal="right"/>
    </xf>
    <xf numFmtId="0" fontId="47" fillId="0" borderId="13" xfId="0" applyFont="1" applyFill="1" applyBorder="1" applyAlignment="1">
      <alignment/>
    </xf>
    <xf numFmtId="20" fontId="0" fillId="0" borderId="0" xfId="0" applyNumberFormat="1" applyFont="1" applyFill="1" applyAlignment="1">
      <alignment/>
    </xf>
    <xf numFmtId="0" fontId="49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2" fillId="0" borderId="0" xfId="0" applyFont="1" applyBorder="1" applyAlignment="1">
      <alignment/>
    </xf>
    <xf numFmtId="49" fontId="52" fillId="0" borderId="0" xfId="0" applyNumberFormat="1" applyFont="1" applyBorder="1" applyAlignment="1">
      <alignment/>
    </xf>
    <xf numFmtId="0" fontId="51" fillId="0" borderId="0" xfId="0" applyFont="1" applyBorder="1" applyAlignment="1">
      <alignment horizontal="center"/>
    </xf>
    <xf numFmtId="0" fontId="52" fillId="0" borderId="0" xfId="0" applyFont="1" applyBorder="1" applyAlignment="1">
      <alignment horizontal="right"/>
    </xf>
    <xf numFmtId="0" fontId="52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0" fontId="53" fillId="0" borderId="0" xfId="0" applyFont="1" applyBorder="1" applyAlignment="1">
      <alignment vertical="center" shrinkToFit="1"/>
    </xf>
    <xf numFmtId="0" fontId="53" fillId="0" borderId="0" xfId="0" applyFont="1" applyBorder="1" applyAlignment="1">
      <alignment horizontal="center" vertical="center" shrinkToFit="1"/>
    </xf>
    <xf numFmtId="0" fontId="44" fillId="0" borderId="0" xfId="57">
      <alignment/>
      <protection/>
    </xf>
    <xf numFmtId="0" fontId="44" fillId="0" borderId="0" xfId="57" applyAlignment="1">
      <alignment horizontal="right"/>
      <protection/>
    </xf>
    <xf numFmtId="47" fontId="44" fillId="0" borderId="0" xfId="57" applyNumberFormat="1">
      <alignment/>
      <protection/>
    </xf>
    <xf numFmtId="0" fontId="53" fillId="0" borderId="0" xfId="0" applyFont="1" applyBorder="1" applyAlignment="1">
      <alignment/>
    </xf>
    <xf numFmtId="0" fontId="54" fillId="0" borderId="13" xfId="57" applyFont="1" applyBorder="1">
      <alignment/>
      <protection/>
    </xf>
    <xf numFmtId="0" fontId="54" fillId="0" borderId="13" xfId="57" applyFont="1" applyFill="1" applyBorder="1">
      <alignment/>
      <protection/>
    </xf>
    <xf numFmtId="0" fontId="51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0" xfId="58" applyFont="1" applyFill="1" applyBorder="1" applyAlignment="1">
      <alignment horizontal="center"/>
      <protection/>
    </xf>
    <xf numFmtId="0" fontId="4" fillId="0" borderId="0" xfId="58" applyFont="1" applyFill="1" applyBorder="1">
      <alignment/>
      <protection/>
    </xf>
    <xf numFmtId="0" fontId="4" fillId="0" borderId="0" xfId="58" applyFont="1" applyFill="1" applyBorder="1" applyAlignment="1">
      <alignment vertical="center"/>
      <protection/>
    </xf>
    <xf numFmtId="49" fontId="4" fillId="0" borderId="0" xfId="58" applyNumberFormat="1" applyFont="1" applyFill="1" applyBorder="1" applyAlignment="1">
      <alignment horizontal="right"/>
      <protection/>
    </xf>
    <xf numFmtId="49" fontId="4" fillId="0" borderId="0" xfId="58" applyNumberFormat="1" applyFont="1" applyFill="1" applyBorder="1" applyAlignment="1">
      <alignment horizontal="center"/>
      <protection/>
    </xf>
    <xf numFmtId="49" fontId="1" fillId="0" borderId="0" xfId="58" applyNumberFormat="1" applyFont="1" applyAlignment="1">
      <alignment horizontal="center"/>
      <protection/>
    </xf>
    <xf numFmtId="0" fontId="4" fillId="0" borderId="0" xfId="58" applyFont="1" applyFill="1" applyBorder="1" applyAlignment="1">
      <alignment horizontal="left" vertical="center" indent="1" readingOrder="1"/>
      <protection/>
    </xf>
    <xf numFmtId="174" fontId="4" fillId="0" borderId="0" xfId="58" applyNumberFormat="1" applyFont="1" applyFill="1" applyBorder="1" applyAlignment="1">
      <alignment horizontal="right"/>
      <protection/>
    </xf>
    <xf numFmtId="0" fontId="4" fillId="0" borderId="0" xfId="58" applyFont="1" applyBorder="1">
      <alignment/>
      <protection/>
    </xf>
    <xf numFmtId="0" fontId="4" fillId="0" borderId="0" xfId="58" applyFont="1" applyBorder="1">
      <alignment/>
      <protection/>
    </xf>
    <xf numFmtId="0" fontId="4" fillId="0" borderId="0" xfId="58" applyFont="1" applyBorder="1" applyAlignment="1">
      <alignment horizontal="left"/>
      <protection/>
    </xf>
    <xf numFmtId="0" fontId="2" fillId="0" borderId="0" xfId="58" applyFont="1" applyBorder="1" applyAlignment="1">
      <alignment horizontal="left"/>
      <protection/>
    </xf>
    <xf numFmtId="0" fontId="47" fillId="0" borderId="13" xfId="0" applyFont="1" applyBorder="1" applyAlignment="1">
      <alignment horizontal="left"/>
    </xf>
    <xf numFmtId="0" fontId="5" fillId="0" borderId="14" xfId="58" applyFont="1" applyFill="1" applyBorder="1" applyAlignment="1">
      <alignment horizontal="left" vertical="center"/>
      <protection/>
    </xf>
    <xf numFmtId="0" fontId="5" fillId="0" borderId="13" xfId="58" applyFont="1" applyFill="1" applyBorder="1" applyAlignment="1">
      <alignment horizontal="left"/>
      <protection/>
    </xf>
    <xf numFmtId="49" fontId="4" fillId="0" borderId="0" xfId="58" applyNumberFormat="1" applyFont="1" applyBorder="1" applyAlignment="1">
      <alignment horizont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0" xfId="58" applyFont="1" applyBorder="1" applyAlignment="1">
      <alignment horizontal="left"/>
      <protection/>
    </xf>
    <xf numFmtId="0" fontId="2" fillId="0" borderId="0" xfId="58" applyFont="1" applyBorder="1" applyAlignment="1">
      <alignment horizontal="left"/>
      <protection/>
    </xf>
    <xf numFmtId="0" fontId="5" fillId="0" borderId="13" xfId="58" applyFont="1" applyFill="1" applyBorder="1" applyAlignment="1">
      <alignment horizontal="left" vertical="center"/>
      <protection/>
    </xf>
    <xf numFmtId="176" fontId="0" fillId="0" borderId="0" xfId="0" applyNumberFormat="1" applyAlignment="1">
      <alignment/>
    </xf>
    <xf numFmtId="0" fontId="6" fillId="0" borderId="0" xfId="0" applyFont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50" fillId="33" borderId="13" xfId="0" applyFont="1" applyFill="1" applyBorder="1" applyAlignment="1">
      <alignment/>
    </xf>
    <xf numFmtId="0" fontId="50" fillId="33" borderId="13" xfId="0" applyFont="1" applyFill="1" applyBorder="1" applyAlignment="1">
      <alignment horizontal="right"/>
    </xf>
    <xf numFmtId="0" fontId="50" fillId="0" borderId="13" xfId="0" applyFont="1" applyFill="1" applyBorder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50" fillId="33" borderId="14" xfId="0" applyFont="1" applyFill="1" applyBorder="1" applyAlignment="1">
      <alignment/>
    </xf>
    <xf numFmtId="0" fontId="53" fillId="0" borderId="0" xfId="0" applyFont="1" applyBorder="1" applyAlignment="1">
      <alignment horizontal="center" vertical="center" shrinkToFit="1"/>
    </xf>
    <xf numFmtId="0" fontId="54" fillId="0" borderId="13" xfId="57" applyFont="1" applyBorder="1" applyAlignment="1">
      <alignment horizontal="center"/>
      <protection/>
    </xf>
    <xf numFmtId="0" fontId="54" fillId="0" borderId="13" xfId="57" applyFont="1" applyBorder="1" applyAlignment="1">
      <alignment horizontal="center" vertical="center" wrapText="1" shrinkToFit="1"/>
      <protection/>
    </xf>
    <xf numFmtId="0" fontId="54" fillId="0" borderId="13" xfId="57" applyFont="1" applyBorder="1" applyAlignment="1">
      <alignment horizontal="center" vertical="center" wrapText="1"/>
      <protection/>
    </xf>
    <xf numFmtId="0" fontId="50" fillId="33" borderId="15" xfId="0" applyFont="1" applyFill="1" applyBorder="1" applyAlignment="1">
      <alignment horizontal="right"/>
    </xf>
    <xf numFmtId="0" fontId="50" fillId="0" borderId="13" xfId="0" applyFont="1" applyBorder="1" applyAlignment="1">
      <alignment/>
    </xf>
    <xf numFmtId="0" fontId="50" fillId="33" borderId="14" xfId="0" applyFont="1" applyFill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46</xdr:row>
      <xdr:rowOff>9525</xdr:rowOff>
    </xdr:from>
    <xdr:to>
      <xdr:col>5</xdr:col>
      <xdr:colOff>657225</xdr:colOff>
      <xdr:row>91</xdr:row>
      <xdr:rowOff>180975</xdr:rowOff>
    </xdr:to>
    <xdr:sp>
      <xdr:nvSpPr>
        <xdr:cNvPr id="1" name="Rectangle 2"/>
        <xdr:cNvSpPr>
          <a:spLocks/>
        </xdr:cNvSpPr>
      </xdr:nvSpPr>
      <xdr:spPr>
        <a:xfrm>
          <a:off x="28575" y="9344025"/>
          <a:ext cx="5591175" cy="9210675"/>
        </a:xfrm>
        <a:prstGeom prst="rect">
          <a:avLst/>
        </a:prstGeom>
        <a:blipFill>
          <a:blip r:embed="rId1">
            <a:alphaModFix amt="10000"/>
          </a:blip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92</xdr:row>
      <xdr:rowOff>19050</xdr:rowOff>
    </xdr:from>
    <xdr:to>
      <xdr:col>6</xdr:col>
      <xdr:colOff>9525</xdr:colOff>
      <xdr:row>120</xdr:row>
      <xdr:rowOff>180975</xdr:rowOff>
    </xdr:to>
    <xdr:sp>
      <xdr:nvSpPr>
        <xdr:cNvPr id="2" name="Rectangle 3"/>
        <xdr:cNvSpPr>
          <a:spLocks/>
        </xdr:cNvSpPr>
      </xdr:nvSpPr>
      <xdr:spPr>
        <a:xfrm>
          <a:off x="28575" y="18592800"/>
          <a:ext cx="5629275" cy="5781675"/>
        </a:xfrm>
        <a:prstGeom prst="rect">
          <a:avLst/>
        </a:prstGeom>
        <a:blipFill>
          <a:blip r:embed="rId2">
            <a:alphaModFix amt="10000"/>
          </a:blip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O96"/>
  <sheetViews>
    <sheetView tabSelected="1" view="pageBreakPreview" zoomScale="70" zoomScaleSheetLayoutView="70" zoomScalePageLayoutView="0" workbookViewId="0" topLeftCell="A1">
      <selection activeCell="L79" sqref="L79"/>
    </sheetView>
  </sheetViews>
  <sheetFormatPr defaultColWidth="9.00390625" defaultRowHeight="15.75"/>
  <cols>
    <col min="1" max="1" width="3.00390625" style="19" customWidth="1"/>
    <col min="2" max="2" width="6.125" style="15" customWidth="1"/>
    <col min="3" max="3" width="32.50390625" style="19" customWidth="1"/>
    <col min="4" max="4" width="11.625" style="19" customWidth="1"/>
    <col min="5" max="5" width="11.625" style="15" customWidth="1"/>
    <col min="6" max="6" width="15.75390625" style="15" customWidth="1"/>
    <col min="7" max="7" width="13.25390625" style="15" customWidth="1"/>
    <col min="8" max="8" width="13.375" style="15" customWidth="1"/>
    <col min="9" max="9" width="11.875" style="15" customWidth="1"/>
    <col min="10" max="10" width="10.50390625" style="15" customWidth="1"/>
    <col min="11" max="11" width="9.75390625" style="19" customWidth="1"/>
    <col min="12" max="12" width="13.50390625" style="15" customWidth="1"/>
    <col min="13" max="13" width="12.00390625" style="19" customWidth="1"/>
    <col min="14" max="14" width="9.375" style="15" customWidth="1"/>
    <col min="15" max="16384" width="9.00390625" style="19" customWidth="1"/>
  </cols>
  <sheetData>
    <row r="2" spans="3:10" ht="18.75">
      <c r="C2" s="114" t="s">
        <v>136</v>
      </c>
      <c r="D2" s="16"/>
      <c r="E2" s="17"/>
      <c r="F2" s="17"/>
      <c r="G2" s="18"/>
      <c r="H2" s="17"/>
      <c r="I2" s="17"/>
      <c r="J2" s="17"/>
    </row>
    <row r="3" spans="3:10" ht="15.75">
      <c r="C3" s="20"/>
      <c r="D3" s="16"/>
      <c r="E3" s="17"/>
      <c r="F3" s="17"/>
      <c r="G3" s="18"/>
      <c r="H3" s="17"/>
      <c r="I3" s="17"/>
      <c r="J3" s="17"/>
    </row>
    <row r="4" spans="3:10" ht="15.75">
      <c r="C4" s="42" t="s">
        <v>120</v>
      </c>
      <c r="D4" s="16"/>
      <c r="E4" s="17"/>
      <c r="F4" s="17"/>
      <c r="G4" s="18"/>
      <c r="H4" s="17"/>
      <c r="I4" s="17"/>
      <c r="J4" s="17"/>
    </row>
    <row r="5" spans="3:10" ht="15.75">
      <c r="C5" s="20"/>
      <c r="D5" s="16"/>
      <c r="E5" s="17"/>
      <c r="F5" s="17"/>
      <c r="G5" s="18"/>
      <c r="H5" s="17"/>
      <c r="I5" s="17"/>
      <c r="J5" s="17"/>
    </row>
    <row r="6" spans="2:14" ht="15.75">
      <c r="B6" s="87" t="s">
        <v>50</v>
      </c>
      <c r="C6" s="88" t="s">
        <v>49</v>
      </c>
      <c r="D6" s="87" t="s">
        <v>121</v>
      </c>
      <c r="E6" s="89" t="s">
        <v>122</v>
      </c>
      <c r="F6" s="89" t="s">
        <v>123</v>
      </c>
      <c r="G6" s="89" t="s">
        <v>51</v>
      </c>
      <c r="H6" s="19"/>
      <c r="J6" s="19"/>
      <c r="K6" s="15"/>
      <c r="L6" s="19"/>
      <c r="N6" s="19"/>
    </row>
    <row r="7" spans="2:14" ht="16.5" customHeight="1">
      <c r="B7" s="15" t="s">
        <v>4</v>
      </c>
      <c r="C7" s="2" t="s">
        <v>15</v>
      </c>
      <c r="D7" s="2">
        <v>80</v>
      </c>
      <c r="E7" s="44">
        <v>81</v>
      </c>
      <c r="F7" s="2">
        <v>104</v>
      </c>
      <c r="G7" s="44">
        <f aca="true" t="shared" si="0" ref="G7:G21">SUM(D7:F7)</f>
        <v>265</v>
      </c>
      <c r="H7" s="19"/>
      <c r="I7" s="23"/>
      <c r="J7" s="19"/>
      <c r="K7" s="15"/>
      <c r="L7" s="19"/>
      <c r="N7" s="19"/>
    </row>
    <row r="8" spans="2:14" ht="15" customHeight="1">
      <c r="B8" s="15" t="s">
        <v>6</v>
      </c>
      <c r="C8" s="2" t="s">
        <v>7</v>
      </c>
      <c r="D8" s="2">
        <v>65</v>
      </c>
      <c r="E8" s="43">
        <v>82</v>
      </c>
      <c r="F8" s="2">
        <v>110</v>
      </c>
      <c r="G8" s="44">
        <f t="shared" si="0"/>
        <v>257</v>
      </c>
      <c r="H8" s="19"/>
      <c r="I8" s="22"/>
      <c r="J8" s="19"/>
      <c r="K8" s="15"/>
      <c r="L8" s="19"/>
      <c r="N8" s="19"/>
    </row>
    <row r="9" spans="2:14" ht="15" customHeight="1">
      <c r="B9" s="15" t="s">
        <v>8</v>
      </c>
      <c r="C9" s="2" t="s">
        <v>13</v>
      </c>
      <c r="D9" s="2">
        <v>56</v>
      </c>
      <c r="E9" s="43">
        <v>87</v>
      </c>
      <c r="F9" s="2">
        <v>99</v>
      </c>
      <c r="G9" s="44">
        <f t="shared" si="0"/>
        <v>242</v>
      </c>
      <c r="H9" s="19"/>
      <c r="I9" s="23"/>
      <c r="J9" s="19"/>
      <c r="K9" s="15"/>
      <c r="L9" s="19"/>
      <c r="N9" s="19"/>
    </row>
    <row r="10" spans="2:14" ht="15" customHeight="1">
      <c r="B10" s="15" t="s">
        <v>10</v>
      </c>
      <c r="C10" s="2" t="s">
        <v>5</v>
      </c>
      <c r="D10" s="2">
        <v>64</v>
      </c>
      <c r="E10" s="43">
        <v>73</v>
      </c>
      <c r="F10" s="2">
        <v>101</v>
      </c>
      <c r="G10" s="44">
        <f t="shared" si="0"/>
        <v>238</v>
      </c>
      <c r="H10" s="19"/>
      <c r="I10" s="17"/>
      <c r="J10" s="19"/>
      <c r="K10" s="15"/>
      <c r="L10" s="19"/>
      <c r="N10" s="19"/>
    </row>
    <row r="11" spans="2:14" ht="15" customHeight="1">
      <c r="B11" s="15" t="s">
        <v>12</v>
      </c>
      <c r="C11" s="2" t="s">
        <v>27</v>
      </c>
      <c r="D11" s="2">
        <v>59</v>
      </c>
      <c r="E11" s="43">
        <v>50</v>
      </c>
      <c r="F11" s="2">
        <v>94</v>
      </c>
      <c r="G11" s="44">
        <f t="shared" si="0"/>
        <v>203</v>
      </c>
      <c r="H11" s="19"/>
      <c r="I11" s="17"/>
      <c r="J11" s="19"/>
      <c r="K11" s="15"/>
      <c r="L11" s="19"/>
      <c r="N11" s="19"/>
    </row>
    <row r="12" spans="2:14" ht="15" customHeight="1">
      <c r="B12" s="15" t="s">
        <v>14</v>
      </c>
      <c r="C12" s="2" t="s">
        <v>9</v>
      </c>
      <c r="D12" s="2">
        <v>46</v>
      </c>
      <c r="E12" s="43">
        <v>65</v>
      </c>
      <c r="F12" s="2">
        <v>92</v>
      </c>
      <c r="G12" s="44">
        <f t="shared" si="0"/>
        <v>203</v>
      </c>
      <c r="H12" s="19"/>
      <c r="I12" s="17"/>
      <c r="J12" s="19"/>
      <c r="K12" s="15"/>
      <c r="L12" s="19"/>
      <c r="N12" s="19"/>
    </row>
    <row r="13" spans="2:14" ht="15" customHeight="1">
      <c r="B13" s="15" t="s">
        <v>16</v>
      </c>
      <c r="C13" s="2" t="s">
        <v>19</v>
      </c>
      <c r="D13" s="2">
        <v>50</v>
      </c>
      <c r="E13" s="43">
        <v>69</v>
      </c>
      <c r="F13" s="2">
        <v>77</v>
      </c>
      <c r="G13" s="44">
        <f t="shared" si="0"/>
        <v>196</v>
      </c>
      <c r="H13" s="19"/>
      <c r="I13" s="17"/>
      <c r="J13" s="19"/>
      <c r="K13" s="15"/>
      <c r="L13" s="19"/>
      <c r="N13" s="19"/>
    </row>
    <row r="14" spans="2:14" ht="15" customHeight="1">
      <c r="B14" s="15" t="s">
        <v>18</v>
      </c>
      <c r="C14" s="2" t="s">
        <v>11</v>
      </c>
      <c r="D14" s="2">
        <v>47</v>
      </c>
      <c r="E14" s="43">
        <v>59</v>
      </c>
      <c r="F14" s="2">
        <v>81</v>
      </c>
      <c r="G14" s="44">
        <f t="shared" si="0"/>
        <v>187</v>
      </c>
      <c r="H14" s="19"/>
      <c r="I14" s="17"/>
      <c r="J14" s="19"/>
      <c r="K14" s="15"/>
      <c r="L14" s="19"/>
      <c r="N14" s="19"/>
    </row>
    <row r="15" spans="2:14" ht="15" customHeight="1">
      <c r="B15" s="15" t="s">
        <v>20</v>
      </c>
      <c r="C15" s="2" t="s">
        <v>21</v>
      </c>
      <c r="D15" s="2">
        <v>48</v>
      </c>
      <c r="E15" s="43">
        <v>44</v>
      </c>
      <c r="F15" s="2">
        <v>63</v>
      </c>
      <c r="G15" s="44">
        <f t="shared" si="0"/>
        <v>155</v>
      </c>
      <c r="H15" s="19"/>
      <c r="I15" s="17"/>
      <c r="J15" s="19"/>
      <c r="K15" s="15"/>
      <c r="L15" s="19"/>
      <c r="N15" s="19"/>
    </row>
    <row r="16" spans="2:14" ht="15" customHeight="1">
      <c r="B16" s="15" t="s">
        <v>22</v>
      </c>
      <c r="C16" s="2" t="s">
        <v>17</v>
      </c>
      <c r="D16" s="2">
        <v>31</v>
      </c>
      <c r="E16" s="43">
        <v>40</v>
      </c>
      <c r="F16" s="2">
        <v>70</v>
      </c>
      <c r="G16" s="44">
        <f t="shared" si="0"/>
        <v>141</v>
      </c>
      <c r="H16" s="19"/>
      <c r="I16" s="17"/>
      <c r="J16" s="19"/>
      <c r="K16" s="15"/>
      <c r="L16" s="19"/>
      <c r="N16" s="19"/>
    </row>
    <row r="17" spans="2:14" ht="15" customHeight="1">
      <c r="B17" s="15" t="s">
        <v>24</v>
      </c>
      <c r="C17" s="2" t="s">
        <v>29</v>
      </c>
      <c r="D17" s="2">
        <v>28</v>
      </c>
      <c r="E17" s="43">
        <v>35</v>
      </c>
      <c r="F17" s="2">
        <v>22</v>
      </c>
      <c r="G17" s="44">
        <f t="shared" si="0"/>
        <v>85</v>
      </c>
      <c r="H17" s="19"/>
      <c r="I17" s="17"/>
      <c r="J17" s="19"/>
      <c r="K17" s="15"/>
      <c r="L17" s="126"/>
      <c r="N17" s="19"/>
    </row>
    <row r="18" spans="2:14" ht="15" customHeight="1">
      <c r="B18" s="15" t="s">
        <v>26</v>
      </c>
      <c r="C18" s="2" t="s">
        <v>23</v>
      </c>
      <c r="D18" s="2">
        <v>20</v>
      </c>
      <c r="E18" s="43">
        <v>26</v>
      </c>
      <c r="F18" s="2">
        <v>34</v>
      </c>
      <c r="G18" s="44">
        <f t="shared" si="0"/>
        <v>80</v>
      </c>
      <c r="H18" s="19"/>
      <c r="I18" s="17"/>
      <c r="J18" s="19"/>
      <c r="K18" s="15"/>
      <c r="L18" s="19"/>
      <c r="N18" s="19"/>
    </row>
    <row r="19" spans="2:14" ht="15" customHeight="1">
      <c r="B19" s="15" t="s">
        <v>28</v>
      </c>
      <c r="C19" s="2" t="s">
        <v>62</v>
      </c>
      <c r="D19" s="2">
        <v>24</v>
      </c>
      <c r="E19" s="43">
        <v>15</v>
      </c>
      <c r="F19" s="2">
        <v>33</v>
      </c>
      <c r="G19" s="44">
        <f t="shared" si="0"/>
        <v>72</v>
      </c>
      <c r="H19" s="19"/>
      <c r="I19" s="17"/>
      <c r="J19" s="19"/>
      <c r="K19" s="15"/>
      <c r="L19" s="19"/>
      <c r="N19" s="19"/>
    </row>
    <row r="20" spans="2:14" ht="15" customHeight="1">
      <c r="B20" s="15" t="s">
        <v>30</v>
      </c>
      <c r="C20" s="2" t="s">
        <v>25</v>
      </c>
      <c r="D20" s="2">
        <v>15</v>
      </c>
      <c r="E20" s="43">
        <v>28</v>
      </c>
      <c r="F20" s="2">
        <v>28</v>
      </c>
      <c r="G20" s="44">
        <f t="shared" si="0"/>
        <v>71</v>
      </c>
      <c r="H20" s="19"/>
      <c r="I20" s="17"/>
      <c r="J20" s="19"/>
      <c r="K20" s="15"/>
      <c r="L20" s="19"/>
      <c r="N20" s="19"/>
    </row>
    <row r="21" spans="2:10" ht="15" customHeight="1">
      <c r="B21" s="15" t="s">
        <v>124</v>
      </c>
      <c r="C21" s="2" t="s">
        <v>31</v>
      </c>
      <c r="D21" s="44">
        <v>12</v>
      </c>
      <c r="E21" s="44">
        <v>10</v>
      </c>
      <c r="F21" s="44">
        <v>12</v>
      </c>
      <c r="G21" s="44">
        <f t="shared" si="0"/>
        <v>34</v>
      </c>
      <c r="H21" s="17"/>
      <c r="J21" s="17"/>
    </row>
    <row r="22" spans="4:10" ht="15" customHeight="1">
      <c r="D22" s="15"/>
      <c r="H22" s="17"/>
      <c r="I22" s="17"/>
      <c r="J22" s="17"/>
    </row>
    <row r="23" spans="3:10" ht="15.75">
      <c r="C23" s="42" t="s">
        <v>125</v>
      </c>
      <c r="D23" s="25"/>
      <c r="E23" s="17"/>
      <c r="F23" s="17"/>
      <c r="G23" s="18"/>
      <c r="H23" s="17"/>
      <c r="I23" s="17"/>
      <c r="J23" s="17"/>
    </row>
    <row r="24" spans="4:10" ht="15.75">
      <c r="D24" s="26"/>
      <c r="E24" s="26"/>
      <c r="F24" s="26"/>
      <c r="G24" s="26"/>
      <c r="H24" s="26"/>
      <c r="I24" s="26"/>
      <c r="J24" s="26"/>
    </row>
    <row r="25" spans="2:11" ht="47.25">
      <c r="B25" s="90" t="s">
        <v>50</v>
      </c>
      <c r="C25" s="88" t="s">
        <v>49</v>
      </c>
      <c r="D25" s="115" t="s">
        <v>137</v>
      </c>
      <c r="E25" s="91" t="s">
        <v>138</v>
      </c>
      <c r="F25" s="91" t="s">
        <v>126</v>
      </c>
      <c r="G25" s="91" t="s">
        <v>127</v>
      </c>
      <c r="H25" s="91" t="s">
        <v>128</v>
      </c>
      <c r="I25" s="91" t="s">
        <v>129</v>
      </c>
      <c r="J25" s="92" t="s">
        <v>51</v>
      </c>
      <c r="K25" s="32"/>
    </row>
    <row r="26" spans="2:10" ht="15.75">
      <c r="B26" s="15" t="s">
        <v>4</v>
      </c>
      <c r="C26" s="2" t="s">
        <v>15</v>
      </c>
      <c r="D26" s="116">
        <v>16</v>
      </c>
      <c r="E26" s="33">
        <v>16</v>
      </c>
      <c r="F26" s="33">
        <v>16</v>
      </c>
      <c r="G26" s="33">
        <v>16</v>
      </c>
      <c r="H26" s="33">
        <v>16</v>
      </c>
      <c r="I26" s="33">
        <v>16</v>
      </c>
      <c r="J26" s="33">
        <f>I26+H26+G26+F26+E26</f>
        <v>80</v>
      </c>
    </row>
    <row r="27" spans="2:10" ht="15.75">
      <c r="B27" s="15" t="s">
        <v>6</v>
      </c>
      <c r="C27" s="2" t="s">
        <v>7</v>
      </c>
      <c r="D27" s="116">
        <v>7</v>
      </c>
      <c r="E27" s="33">
        <v>14</v>
      </c>
      <c r="F27" s="33">
        <v>13</v>
      </c>
      <c r="G27" s="33">
        <v>13</v>
      </c>
      <c r="H27" s="33">
        <v>13</v>
      </c>
      <c r="I27" s="33">
        <v>12</v>
      </c>
      <c r="J27" s="33">
        <f>I27+H27+G27+F27+E27</f>
        <v>65</v>
      </c>
    </row>
    <row r="28" spans="2:13" ht="15.75">
      <c r="B28" s="15" t="s">
        <v>8</v>
      </c>
      <c r="C28" s="2" t="s">
        <v>5</v>
      </c>
      <c r="D28" s="2">
        <v>12</v>
      </c>
      <c r="E28" s="117">
        <v>11</v>
      </c>
      <c r="F28" s="33">
        <v>14</v>
      </c>
      <c r="G28" s="33">
        <v>10</v>
      </c>
      <c r="H28" s="33">
        <v>14</v>
      </c>
      <c r="I28" s="33">
        <v>14</v>
      </c>
      <c r="J28" s="33">
        <f>I28+H28+G28+F28+D28</f>
        <v>64</v>
      </c>
      <c r="M28" s="34"/>
    </row>
    <row r="29" spans="2:10" ht="15.75">
      <c r="B29" s="15" t="s">
        <v>10</v>
      </c>
      <c r="C29" s="2" t="s">
        <v>27</v>
      </c>
      <c r="D29" s="2">
        <v>13</v>
      </c>
      <c r="E29" s="33">
        <v>10</v>
      </c>
      <c r="F29" s="33">
        <v>11</v>
      </c>
      <c r="G29" s="117">
        <v>6</v>
      </c>
      <c r="H29" s="33">
        <v>12</v>
      </c>
      <c r="I29" s="33">
        <v>13</v>
      </c>
      <c r="J29" s="33">
        <f>I29+H29+F29+E29+D29</f>
        <v>59</v>
      </c>
    </row>
    <row r="30" spans="2:10" ht="15.75">
      <c r="B30" s="15" t="s">
        <v>12</v>
      </c>
      <c r="C30" s="2" t="s">
        <v>13</v>
      </c>
      <c r="D30" s="116">
        <v>8</v>
      </c>
      <c r="E30" s="33">
        <v>12</v>
      </c>
      <c r="F30" s="33">
        <v>10</v>
      </c>
      <c r="G30" s="33">
        <v>14</v>
      </c>
      <c r="H30" s="33">
        <v>10</v>
      </c>
      <c r="I30" s="33">
        <v>10</v>
      </c>
      <c r="J30" s="33">
        <f>I30+H30+G30+F30+E30</f>
        <v>56</v>
      </c>
    </row>
    <row r="31" spans="2:10" ht="15.75">
      <c r="B31" s="15" t="s">
        <v>14</v>
      </c>
      <c r="C31" s="2" t="s">
        <v>19</v>
      </c>
      <c r="D31" s="2">
        <v>11</v>
      </c>
      <c r="E31" s="117">
        <v>5</v>
      </c>
      <c r="F31" s="33">
        <v>12</v>
      </c>
      <c r="G31" s="33">
        <v>9</v>
      </c>
      <c r="H31" s="33">
        <v>11</v>
      </c>
      <c r="I31" s="33">
        <v>7</v>
      </c>
      <c r="J31" s="33">
        <f>I31+H31+G31+F31+D31</f>
        <v>50</v>
      </c>
    </row>
    <row r="32" spans="2:10" ht="15.75">
      <c r="B32" s="15" t="s">
        <v>16</v>
      </c>
      <c r="C32" s="2" t="s">
        <v>21</v>
      </c>
      <c r="D32" s="2">
        <v>14</v>
      </c>
      <c r="E32" s="33">
        <v>8</v>
      </c>
      <c r="F32" s="117"/>
      <c r="G32" s="33">
        <v>9</v>
      </c>
      <c r="H32" s="33">
        <v>9</v>
      </c>
      <c r="I32" s="33">
        <v>8</v>
      </c>
      <c r="J32" s="33">
        <f>I32+H32+G32+E32+D32</f>
        <v>48</v>
      </c>
    </row>
    <row r="33" spans="2:10" ht="15.75">
      <c r="B33" s="15" t="s">
        <v>18</v>
      </c>
      <c r="C33" s="2" t="s">
        <v>11</v>
      </c>
      <c r="D33" s="2">
        <v>10</v>
      </c>
      <c r="E33" s="33">
        <v>13</v>
      </c>
      <c r="F33" s="33">
        <v>8</v>
      </c>
      <c r="G33" s="117">
        <v>6</v>
      </c>
      <c r="H33" s="33">
        <v>7</v>
      </c>
      <c r="I33" s="33">
        <v>9</v>
      </c>
      <c r="J33" s="33">
        <f>I33+H33+F33+E33+D33</f>
        <v>47</v>
      </c>
    </row>
    <row r="34" spans="2:12" ht="15.75">
      <c r="B34" s="15" t="s">
        <v>20</v>
      </c>
      <c r="C34" s="2" t="s">
        <v>9</v>
      </c>
      <c r="D34" s="120">
        <v>4</v>
      </c>
      <c r="E34" s="33">
        <v>9</v>
      </c>
      <c r="F34" s="33">
        <v>7</v>
      </c>
      <c r="G34" s="33">
        <v>11</v>
      </c>
      <c r="H34" s="33">
        <v>8</v>
      </c>
      <c r="I34" s="33">
        <v>11</v>
      </c>
      <c r="J34" s="33">
        <f>I34+H34+G34+F34+E34</f>
        <v>46</v>
      </c>
      <c r="L34" s="35"/>
    </row>
    <row r="35" spans="2:10" ht="15.75">
      <c r="B35" s="15" t="s">
        <v>22</v>
      </c>
      <c r="C35" s="2" t="s">
        <v>17</v>
      </c>
      <c r="D35" s="2">
        <v>9</v>
      </c>
      <c r="E35" s="33">
        <v>7</v>
      </c>
      <c r="F35" s="33">
        <v>9</v>
      </c>
      <c r="G35" s="33">
        <v>6</v>
      </c>
      <c r="H35" s="117"/>
      <c r="I35" s="33"/>
      <c r="J35" s="33">
        <f>G35+F35+E35+D35</f>
        <v>31</v>
      </c>
    </row>
    <row r="36" spans="2:10" ht="15.75">
      <c r="B36" s="15" t="s">
        <v>24</v>
      </c>
      <c r="C36" s="2" t="s">
        <v>29</v>
      </c>
      <c r="D36" s="2">
        <v>2</v>
      </c>
      <c r="E36" s="33">
        <v>3</v>
      </c>
      <c r="F36" s="33">
        <v>6</v>
      </c>
      <c r="G36" s="33">
        <v>12</v>
      </c>
      <c r="H36" s="33">
        <v>5</v>
      </c>
      <c r="I36" s="117"/>
      <c r="J36" s="33">
        <f>H36+G36+F36+E36+D36</f>
        <v>28</v>
      </c>
    </row>
    <row r="37" spans="2:10" ht="15.75">
      <c r="B37" s="15" t="s">
        <v>26</v>
      </c>
      <c r="C37" s="2" t="s">
        <v>62</v>
      </c>
      <c r="D37" s="2">
        <v>5</v>
      </c>
      <c r="E37" s="33">
        <v>4</v>
      </c>
      <c r="F37" s="33">
        <v>4</v>
      </c>
      <c r="G37" s="117"/>
      <c r="H37" s="33">
        <v>6</v>
      </c>
      <c r="I37" s="33">
        <v>5</v>
      </c>
      <c r="J37" s="33">
        <f>I37+H37+F37+E37+D37</f>
        <v>24</v>
      </c>
    </row>
    <row r="38" spans="2:10" ht="15.75">
      <c r="B38" s="15" t="s">
        <v>28</v>
      </c>
      <c r="C38" s="2" t="s">
        <v>23</v>
      </c>
      <c r="D38" s="2">
        <v>6</v>
      </c>
      <c r="E38" s="33">
        <v>6</v>
      </c>
      <c r="F38" s="33">
        <v>5</v>
      </c>
      <c r="G38" s="33">
        <v>3</v>
      </c>
      <c r="H38" s="117"/>
      <c r="I38" s="33"/>
      <c r="J38" s="33">
        <f>I38+G38+F38+E38+D38</f>
        <v>20</v>
      </c>
    </row>
    <row r="39" spans="2:10" ht="15.75">
      <c r="B39" s="15" t="s">
        <v>130</v>
      </c>
      <c r="C39" s="2" t="s">
        <v>25</v>
      </c>
      <c r="D39" s="2">
        <v>3</v>
      </c>
      <c r="E39" s="33">
        <v>2</v>
      </c>
      <c r="F39" s="33"/>
      <c r="G39" s="117"/>
      <c r="H39" s="33">
        <v>4</v>
      </c>
      <c r="I39" s="33">
        <v>6</v>
      </c>
      <c r="J39" s="33">
        <f>I39+H39+F39+E39+D39</f>
        <v>15</v>
      </c>
    </row>
    <row r="40" spans="2:10" ht="15.75">
      <c r="B40" s="15" t="s">
        <v>89</v>
      </c>
      <c r="C40" s="2" t="s">
        <v>31</v>
      </c>
      <c r="D40" s="2"/>
      <c r="E40" s="33"/>
      <c r="F40" s="33">
        <v>3</v>
      </c>
      <c r="G40" s="33">
        <v>9</v>
      </c>
      <c r="H40" s="33"/>
      <c r="I40" s="117"/>
      <c r="J40" s="33">
        <f>G40+F40</f>
        <v>12</v>
      </c>
    </row>
    <row r="41" spans="3:10" ht="15.75">
      <c r="C41" s="24"/>
      <c r="D41" s="36"/>
      <c r="E41" s="36"/>
      <c r="F41" s="36"/>
      <c r="G41" s="36"/>
      <c r="H41" s="37"/>
      <c r="I41" s="36"/>
      <c r="J41" s="36"/>
    </row>
    <row r="42" spans="3:10" ht="15.75">
      <c r="C42" s="42" t="s">
        <v>131</v>
      </c>
      <c r="D42" s="16"/>
      <c r="E42" s="17"/>
      <c r="F42" s="17"/>
      <c r="G42" s="18"/>
      <c r="H42" s="17"/>
      <c r="I42" s="17"/>
      <c r="J42" s="17"/>
    </row>
    <row r="43" spans="3:11" ht="15.75">
      <c r="C43" s="24"/>
      <c r="D43" s="26"/>
      <c r="E43" s="26"/>
      <c r="F43" s="26"/>
      <c r="G43" s="26"/>
      <c r="H43" s="33"/>
      <c r="I43" s="26"/>
      <c r="J43" s="26"/>
      <c r="K43" s="26"/>
    </row>
    <row r="44" spans="2:12" ht="47.25">
      <c r="B44" s="90" t="s">
        <v>50</v>
      </c>
      <c r="C44" s="88" t="s">
        <v>49</v>
      </c>
      <c r="D44" s="91" t="s">
        <v>137</v>
      </c>
      <c r="E44" s="91" t="s">
        <v>138</v>
      </c>
      <c r="F44" s="91" t="s">
        <v>126</v>
      </c>
      <c r="G44" s="91" t="s">
        <v>139</v>
      </c>
      <c r="H44" s="91" t="s">
        <v>140</v>
      </c>
      <c r="I44" s="91" t="s">
        <v>128</v>
      </c>
      <c r="J44" s="115" t="s">
        <v>129</v>
      </c>
      <c r="K44" s="92" t="s">
        <v>51</v>
      </c>
      <c r="L44" s="32"/>
    </row>
    <row r="45" spans="2:12" ht="15.75">
      <c r="B45" s="15" t="s">
        <v>4</v>
      </c>
      <c r="C45" s="2" t="s">
        <v>13</v>
      </c>
      <c r="D45" s="2">
        <v>14</v>
      </c>
      <c r="E45" s="33">
        <v>14</v>
      </c>
      <c r="F45" s="33">
        <v>14</v>
      </c>
      <c r="G45" s="33">
        <v>16</v>
      </c>
      <c r="H45" s="33">
        <v>16</v>
      </c>
      <c r="I45" s="33">
        <v>13</v>
      </c>
      <c r="J45" s="117">
        <v>12</v>
      </c>
      <c r="K45" s="33">
        <f>I45+H45+G45+F45+E45+D45</f>
        <v>87</v>
      </c>
      <c r="L45" s="32"/>
    </row>
    <row r="46" spans="2:11" ht="15.75">
      <c r="B46" s="15" t="s">
        <v>6</v>
      </c>
      <c r="C46" s="2" t="s">
        <v>7</v>
      </c>
      <c r="D46" s="116">
        <v>10</v>
      </c>
      <c r="E46" s="33">
        <v>16</v>
      </c>
      <c r="F46" s="33">
        <v>13</v>
      </c>
      <c r="G46" s="33">
        <v>12</v>
      </c>
      <c r="H46" s="33">
        <v>14</v>
      </c>
      <c r="I46" s="33">
        <v>14</v>
      </c>
      <c r="J46" s="33">
        <v>13</v>
      </c>
      <c r="K46" s="33">
        <f>J46+I46+H46+G46+F46+E46</f>
        <v>82</v>
      </c>
    </row>
    <row r="47" spans="2:11" ht="15.75">
      <c r="B47" s="15" t="s">
        <v>8</v>
      </c>
      <c r="C47" s="2" t="s">
        <v>15</v>
      </c>
      <c r="D47" s="2">
        <v>13</v>
      </c>
      <c r="E47" s="33">
        <v>13</v>
      </c>
      <c r="F47" s="33">
        <v>16</v>
      </c>
      <c r="G47" s="33">
        <v>11</v>
      </c>
      <c r="H47" s="117">
        <v>9</v>
      </c>
      <c r="I47" s="33">
        <v>12</v>
      </c>
      <c r="J47" s="33">
        <v>16</v>
      </c>
      <c r="K47" s="33">
        <f>J47+I47+G47+F47+E47+D47</f>
        <v>81</v>
      </c>
    </row>
    <row r="48" spans="2:11" ht="15.75">
      <c r="B48" s="15" t="s">
        <v>10</v>
      </c>
      <c r="C48" s="2" t="s">
        <v>5</v>
      </c>
      <c r="D48" s="2">
        <v>16</v>
      </c>
      <c r="E48" s="33">
        <v>8</v>
      </c>
      <c r="F48" s="33">
        <v>10</v>
      </c>
      <c r="G48" s="33">
        <v>9</v>
      </c>
      <c r="H48" s="117">
        <v>3</v>
      </c>
      <c r="I48" s="33">
        <v>16</v>
      </c>
      <c r="J48" s="33">
        <v>14</v>
      </c>
      <c r="K48" s="33">
        <f>J48+I48+G48+F48+E48+D48</f>
        <v>73</v>
      </c>
    </row>
    <row r="49" spans="2:11" ht="15.75">
      <c r="B49" s="15" t="s">
        <v>12</v>
      </c>
      <c r="C49" s="2" t="s">
        <v>19</v>
      </c>
      <c r="D49" s="116">
        <v>7</v>
      </c>
      <c r="E49" s="33">
        <v>11</v>
      </c>
      <c r="F49" s="33">
        <v>12</v>
      </c>
      <c r="G49" s="33">
        <v>13</v>
      </c>
      <c r="H49" s="33">
        <v>13</v>
      </c>
      <c r="I49" s="33">
        <v>11</v>
      </c>
      <c r="J49" s="33">
        <v>9</v>
      </c>
      <c r="K49" s="33">
        <f>J49+I49+H49+G49+F49+E49</f>
        <v>69</v>
      </c>
    </row>
    <row r="50" spans="2:11" ht="15.75">
      <c r="B50" s="15" t="s">
        <v>14</v>
      </c>
      <c r="C50" s="2" t="s">
        <v>9</v>
      </c>
      <c r="D50" s="2">
        <v>12</v>
      </c>
      <c r="E50" s="33">
        <v>12</v>
      </c>
      <c r="F50" s="33">
        <v>11</v>
      </c>
      <c r="G50" s="117">
        <v>6</v>
      </c>
      <c r="H50" s="33">
        <v>11</v>
      </c>
      <c r="I50" s="33">
        <v>9</v>
      </c>
      <c r="J50" s="33">
        <v>10</v>
      </c>
      <c r="K50" s="33">
        <f>J50+I50+H50+F50+E50+D50</f>
        <v>65</v>
      </c>
    </row>
    <row r="51" spans="2:11" ht="15.75">
      <c r="B51" s="15" t="s">
        <v>16</v>
      </c>
      <c r="C51" s="2" t="s">
        <v>11</v>
      </c>
      <c r="D51" s="2">
        <v>11</v>
      </c>
      <c r="E51" s="33">
        <v>10</v>
      </c>
      <c r="F51" s="33">
        <v>9</v>
      </c>
      <c r="G51" s="117">
        <v>6</v>
      </c>
      <c r="H51" s="33">
        <v>10</v>
      </c>
      <c r="I51" s="33">
        <v>8</v>
      </c>
      <c r="J51" s="33">
        <v>11</v>
      </c>
      <c r="K51" s="33">
        <f>J51+I51+H51+F51+E51+D51</f>
        <v>59</v>
      </c>
    </row>
    <row r="52" spans="2:11" ht="15.75">
      <c r="B52" s="15" t="s">
        <v>18</v>
      </c>
      <c r="C52" s="2" t="s">
        <v>27</v>
      </c>
      <c r="D52" s="116">
        <v>5</v>
      </c>
      <c r="E52" s="33">
        <v>6</v>
      </c>
      <c r="F52" s="33">
        <v>8</v>
      </c>
      <c r="G52" s="33">
        <v>9</v>
      </c>
      <c r="H52" s="33">
        <v>12</v>
      </c>
      <c r="I52" s="33">
        <v>7</v>
      </c>
      <c r="J52" s="33">
        <v>8</v>
      </c>
      <c r="K52" s="33">
        <f>J52+I52+H52+G52+F52+E52</f>
        <v>50</v>
      </c>
    </row>
    <row r="53" spans="2:11" ht="15.75">
      <c r="B53" s="15" t="s">
        <v>20</v>
      </c>
      <c r="C53" s="2" t="s">
        <v>21</v>
      </c>
      <c r="D53" s="2">
        <v>8</v>
      </c>
      <c r="E53" s="33">
        <v>7</v>
      </c>
      <c r="F53" s="117"/>
      <c r="G53" s="33">
        <v>10</v>
      </c>
      <c r="H53" s="33">
        <v>9</v>
      </c>
      <c r="I53" s="33">
        <v>10</v>
      </c>
      <c r="J53" s="33"/>
      <c r="K53" s="33">
        <f>I53+H53+G53+E53+D53</f>
        <v>44</v>
      </c>
    </row>
    <row r="54" spans="2:14" ht="15.75">
      <c r="B54" s="15" t="s">
        <v>22</v>
      </c>
      <c r="C54" s="2" t="s">
        <v>17</v>
      </c>
      <c r="D54" s="2">
        <v>9</v>
      </c>
      <c r="E54" s="33">
        <v>5</v>
      </c>
      <c r="F54" s="33">
        <v>6</v>
      </c>
      <c r="G54" s="33">
        <v>14</v>
      </c>
      <c r="H54" s="33">
        <v>6</v>
      </c>
      <c r="I54" s="117"/>
      <c r="J54" s="33"/>
      <c r="K54" s="33">
        <f>H54+G54+F54+E54+D54</f>
        <v>40</v>
      </c>
      <c r="N54" s="38"/>
    </row>
    <row r="55" spans="2:11" ht="15.75">
      <c r="B55" s="15" t="s">
        <v>24</v>
      </c>
      <c r="C55" s="2" t="s">
        <v>29</v>
      </c>
      <c r="D55" s="2">
        <v>4</v>
      </c>
      <c r="E55" s="33">
        <v>3</v>
      </c>
      <c r="F55" s="33">
        <v>7</v>
      </c>
      <c r="G55" s="33">
        <v>9</v>
      </c>
      <c r="H55" s="117">
        <v>3</v>
      </c>
      <c r="I55" s="33">
        <v>5</v>
      </c>
      <c r="J55" s="33">
        <v>7</v>
      </c>
      <c r="K55" s="33">
        <f>J55+I55+G55+F55+E55+D55</f>
        <v>35</v>
      </c>
    </row>
    <row r="56" spans="2:11" ht="15.75">
      <c r="B56" s="15" t="s">
        <v>26</v>
      </c>
      <c r="C56" s="2" t="s">
        <v>25</v>
      </c>
      <c r="D56" s="2">
        <v>3</v>
      </c>
      <c r="E56" s="33">
        <v>4</v>
      </c>
      <c r="F56" s="117"/>
      <c r="G56" s="33"/>
      <c r="H56" s="33">
        <v>9</v>
      </c>
      <c r="I56" s="33">
        <v>6</v>
      </c>
      <c r="J56" s="33">
        <v>6</v>
      </c>
      <c r="K56" s="33">
        <f>J56+I56+H56+E56+D56</f>
        <v>28</v>
      </c>
    </row>
    <row r="57" spans="2:11" ht="15.75">
      <c r="B57" s="15" t="s">
        <v>28</v>
      </c>
      <c r="C57" s="2" t="s">
        <v>23</v>
      </c>
      <c r="D57" s="2">
        <v>6</v>
      </c>
      <c r="E57" s="33">
        <v>9</v>
      </c>
      <c r="F57" s="33">
        <v>5</v>
      </c>
      <c r="G57" s="117"/>
      <c r="H57" s="33">
        <v>6</v>
      </c>
      <c r="I57" s="33"/>
      <c r="J57" s="33"/>
      <c r="K57" s="33">
        <f>H57+F57+E57+D57</f>
        <v>26</v>
      </c>
    </row>
    <row r="58" spans="2:11" ht="15.75">
      <c r="B58" s="15" t="s">
        <v>30</v>
      </c>
      <c r="C58" s="2" t="s">
        <v>62</v>
      </c>
      <c r="D58" s="2">
        <v>2</v>
      </c>
      <c r="E58" s="33">
        <v>1</v>
      </c>
      <c r="F58" s="33">
        <v>3</v>
      </c>
      <c r="G58" s="118"/>
      <c r="H58" s="117"/>
      <c r="I58" s="33">
        <v>4</v>
      </c>
      <c r="J58" s="33">
        <v>5</v>
      </c>
      <c r="K58" s="33">
        <f>J58+I58+F58+E58+D58</f>
        <v>15</v>
      </c>
    </row>
    <row r="59" spans="2:11" ht="15.75">
      <c r="B59" s="15" t="s">
        <v>89</v>
      </c>
      <c r="C59" s="2" t="s">
        <v>31</v>
      </c>
      <c r="D59" s="2">
        <v>1</v>
      </c>
      <c r="E59" s="33">
        <v>2</v>
      </c>
      <c r="F59" s="33">
        <v>4</v>
      </c>
      <c r="G59" s="117"/>
      <c r="H59" s="33">
        <v>3</v>
      </c>
      <c r="I59" s="33"/>
      <c r="J59" s="33"/>
      <c r="K59" s="33">
        <f>H59+F59+E59+D59</f>
        <v>10</v>
      </c>
    </row>
    <row r="60" spans="4:11" ht="15.75">
      <c r="D60" s="26"/>
      <c r="E60" s="26"/>
      <c r="F60" s="26"/>
      <c r="G60" s="26"/>
      <c r="H60" s="26"/>
      <c r="I60" s="26"/>
      <c r="J60" s="26"/>
      <c r="K60" s="26"/>
    </row>
    <row r="61" spans="3:10" ht="15.75">
      <c r="C61" s="42" t="s">
        <v>132</v>
      </c>
      <c r="D61" s="16"/>
      <c r="E61" s="17"/>
      <c r="F61" s="17"/>
      <c r="G61" s="18"/>
      <c r="H61" s="17"/>
      <c r="I61" s="17"/>
      <c r="J61" s="17"/>
    </row>
    <row r="62" spans="3:15" ht="16.5" thickBot="1">
      <c r="C62" s="24"/>
      <c r="D62" s="26"/>
      <c r="E62" s="26"/>
      <c r="F62" s="26"/>
      <c r="G62" s="26"/>
      <c r="H62" s="26"/>
      <c r="I62" s="26"/>
      <c r="J62" s="33"/>
      <c r="K62" s="33"/>
      <c r="L62" s="26"/>
      <c r="M62" s="26"/>
      <c r="N62" s="26"/>
      <c r="O62" s="26"/>
    </row>
    <row r="63" spans="2:14" ht="48" thickBot="1">
      <c r="B63" s="27" t="s">
        <v>50</v>
      </c>
      <c r="C63" s="21" t="s">
        <v>49</v>
      </c>
      <c r="D63" s="119" t="s">
        <v>137</v>
      </c>
      <c r="E63" s="29" t="s">
        <v>138</v>
      </c>
      <c r="F63" s="119" t="s">
        <v>126</v>
      </c>
      <c r="G63" s="28" t="s">
        <v>141</v>
      </c>
      <c r="H63" s="28" t="s">
        <v>142</v>
      </c>
      <c r="I63" s="28" t="s">
        <v>133</v>
      </c>
      <c r="J63" s="28" t="s">
        <v>134</v>
      </c>
      <c r="K63" s="28" t="s">
        <v>135</v>
      </c>
      <c r="L63" s="28" t="s">
        <v>128</v>
      </c>
      <c r="M63" s="30" t="s">
        <v>129</v>
      </c>
      <c r="N63" s="31" t="s">
        <v>51</v>
      </c>
    </row>
    <row r="64" spans="2:14" ht="15.75">
      <c r="B64" s="15" t="s">
        <v>4</v>
      </c>
      <c r="C64" s="2" t="s">
        <v>7</v>
      </c>
      <c r="D64" s="116">
        <v>13</v>
      </c>
      <c r="E64" s="33">
        <v>14</v>
      </c>
      <c r="F64" s="117">
        <v>11</v>
      </c>
      <c r="G64" s="33">
        <v>14</v>
      </c>
      <c r="H64" s="33">
        <v>14</v>
      </c>
      <c r="I64" s="33">
        <v>13</v>
      </c>
      <c r="J64" s="33">
        <v>14</v>
      </c>
      <c r="K64" s="33">
        <v>13</v>
      </c>
      <c r="L64" s="33">
        <v>14</v>
      </c>
      <c r="M64" s="33">
        <v>14</v>
      </c>
      <c r="N64" s="33">
        <f>M64+L64+K64+J64+I64+H64+G64+E64</f>
        <v>110</v>
      </c>
    </row>
    <row r="65" spans="2:14" ht="15.75">
      <c r="B65" s="15" t="s">
        <v>6</v>
      </c>
      <c r="C65" s="2" t="s">
        <v>15</v>
      </c>
      <c r="D65" s="2">
        <v>9</v>
      </c>
      <c r="E65" s="33">
        <v>9</v>
      </c>
      <c r="F65" s="117">
        <v>8</v>
      </c>
      <c r="G65" s="33">
        <v>11</v>
      </c>
      <c r="H65" s="33">
        <v>13</v>
      </c>
      <c r="I65" s="33">
        <v>16</v>
      </c>
      <c r="J65" s="117"/>
      <c r="K65" s="33">
        <v>14</v>
      </c>
      <c r="L65" s="33">
        <v>16</v>
      </c>
      <c r="M65" s="33">
        <v>16</v>
      </c>
      <c r="N65" s="33">
        <f>M65+L65+K65+I65+H65+G65+E65+D65</f>
        <v>104</v>
      </c>
    </row>
    <row r="66" spans="2:14" ht="15.75">
      <c r="B66" s="15" t="s">
        <v>8</v>
      </c>
      <c r="C66" s="2" t="s">
        <v>5</v>
      </c>
      <c r="D66" s="116">
        <v>7</v>
      </c>
      <c r="E66" s="33">
        <v>11</v>
      </c>
      <c r="F66" s="33">
        <v>16</v>
      </c>
      <c r="G66" s="33">
        <v>16</v>
      </c>
      <c r="H66" s="33">
        <v>11</v>
      </c>
      <c r="I66" s="33">
        <v>12</v>
      </c>
      <c r="J66" s="117">
        <v>9</v>
      </c>
      <c r="K66" s="33">
        <v>16</v>
      </c>
      <c r="L66" s="33">
        <v>10</v>
      </c>
      <c r="M66" s="33">
        <v>9</v>
      </c>
      <c r="N66" s="33">
        <f>M66+L66+K66+I66+H66+G66+F66+E66</f>
        <v>101</v>
      </c>
    </row>
    <row r="67" spans="2:14" ht="15.75">
      <c r="B67" s="15" t="s">
        <v>10</v>
      </c>
      <c r="C67" s="2" t="s">
        <v>13</v>
      </c>
      <c r="D67" s="116">
        <v>6</v>
      </c>
      <c r="E67" s="33">
        <v>13</v>
      </c>
      <c r="F67" s="33">
        <v>10</v>
      </c>
      <c r="G67" s="33">
        <v>9</v>
      </c>
      <c r="H67" s="33">
        <v>16</v>
      </c>
      <c r="I67" s="33">
        <v>14</v>
      </c>
      <c r="J67" s="33">
        <v>13</v>
      </c>
      <c r="K67" s="33">
        <v>11</v>
      </c>
      <c r="L67" s="33">
        <v>13</v>
      </c>
      <c r="M67" s="117"/>
      <c r="N67" s="33">
        <f>L67+K67+J67+I67+H67+G67+F67+E67</f>
        <v>99</v>
      </c>
    </row>
    <row r="68" spans="2:14" ht="15.75">
      <c r="B68" s="15" t="s">
        <v>12</v>
      </c>
      <c r="C68" s="2" t="s">
        <v>27</v>
      </c>
      <c r="D68" s="2">
        <v>14</v>
      </c>
      <c r="E68" s="33">
        <v>8</v>
      </c>
      <c r="F68" s="33">
        <v>9</v>
      </c>
      <c r="G68" s="117"/>
      <c r="H68" s="117"/>
      <c r="I68" s="33">
        <v>11</v>
      </c>
      <c r="J68" s="33">
        <v>16</v>
      </c>
      <c r="K68" s="33">
        <v>12</v>
      </c>
      <c r="L68" s="33">
        <v>11</v>
      </c>
      <c r="M68" s="33">
        <v>13</v>
      </c>
      <c r="N68" s="33">
        <f>M68+L68+K68+J68+I68+F68+E68+D68</f>
        <v>94</v>
      </c>
    </row>
    <row r="69" spans="2:14" ht="15.75">
      <c r="B69" s="15" t="s">
        <v>14</v>
      </c>
      <c r="C69" s="2" t="s">
        <v>9</v>
      </c>
      <c r="D69" s="2">
        <v>10</v>
      </c>
      <c r="E69" s="33">
        <v>16</v>
      </c>
      <c r="F69" s="33">
        <v>13</v>
      </c>
      <c r="G69" s="33">
        <v>10</v>
      </c>
      <c r="H69" s="33">
        <v>12</v>
      </c>
      <c r="I69" s="33">
        <v>10</v>
      </c>
      <c r="J69" s="125">
        <v>9</v>
      </c>
      <c r="K69" s="117">
        <v>9</v>
      </c>
      <c r="L69" s="33">
        <v>9</v>
      </c>
      <c r="M69" s="33">
        <v>12</v>
      </c>
      <c r="N69" s="33">
        <f>M69+L69+I69+H69+G69+F69+E69+D69</f>
        <v>92</v>
      </c>
    </row>
    <row r="70" spans="2:14" ht="15.75">
      <c r="B70" s="15" t="s">
        <v>16</v>
      </c>
      <c r="C70" s="2" t="s">
        <v>11</v>
      </c>
      <c r="D70" s="2">
        <v>12</v>
      </c>
      <c r="E70" s="33">
        <v>12</v>
      </c>
      <c r="F70" s="117">
        <v>6</v>
      </c>
      <c r="G70" s="33">
        <v>13</v>
      </c>
      <c r="H70" s="33">
        <v>8</v>
      </c>
      <c r="I70" s="33">
        <v>6</v>
      </c>
      <c r="J70" s="117"/>
      <c r="K70" s="33">
        <v>7</v>
      </c>
      <c r="L70" s="33">
        <v>12</v>
      </c>
      <c r="M70" s="33">
        <v>11</v>
      </c>
      <c r="N70" s="33">
        <f>M70+L70+K70+I70+H70+G70+E70+D70</f>
        <v>81</v>
      </c>
    </row>
    <row r="71" spans="2:14" ht="15.75">
      <c r="B71" s="15" t="s">
        <v>18</v>
      </c>
      <c r="C71" s="2" t="s">
        <v>19</v>
      </c>
      <c r="D71" s="2">
        <v>9</v>
      </c>
      <c r="E71" s="117">
        <v>4</v>
      </c>
      <c r="F71" s="33">
        <v>12</v>
      </c>
      <c r="G71" s="33">
        <v>8</v>
      </c>
      <c r="H71" s="33">
        <v>8</v>
      </c>
      <c r="I71" s="117">
        <v>6</v>
      </c>
      <c r="J71" s="33">
        <v>12</v>
      </c>
      <c r="K71" s="33">
        <v>10</v>
      </c>
      <c r="L71" s="33">
        <v>8</v>
      </c>
      <c r="M71" s="33">
        <v>10</v>
      </c>
      <c r="N71" s="33">
        <f>M71+L71+K71+J71+H71+G71+F71+D71</f>
        <v>77</v>
      </c>
    </row>
    <row r="72" spans="2:14" ht="15.75">
      <c r="B72" s="15" t="s">
        <v>20</v>
      </c>
      <c r="C72" s="2" t="s">
        <v>17</v>
      </c>
      <c r="D72" s="2">
        <v>11</v>
      </c>
      <c r="E72" s="33">
        <v>7</v>
      </c>
      <c r="F72" s="33">
        <v>14</v>
      </c>
      <c r="G72" s="33">
        <v>6</v>
      </c>
      <c r="H72" s="33">
        <v>9</v>
      </c>
      <c r="I72" s="118">
        <v>6</v>
      </c>
      <c r="J72" s="33">
        <v>9</v>
      </c>
      <c r="K72" s="33">
        <v>8</v>
      </c>
      <c r="L72" s="117"/>
      <c r="M72" s="117"/>
      <c r="N72" s="33">
        <f>K72+J72+I72+H72+G72+F72+E72+D72</f>
        <v>70</v>
      </c>
    </row>
    <row r="73" spans="2:14" ht="15.75">
      <c r="B73" s="15" t="s">
        <v>22</v>
      </c>
      <c r="C73" s="2" t="s">
        <v>21</v>
      </c>
      <c r="D73" s="2">
        <v>16</v>
      </c>
      <c r="E73" s="33">
        <v>6</v>
      </c>
      <c r="F73" s="117">
        <v>5</v>
      </c>
      <c r="G73" s="33">
        <v>13</v>
      </c>
      <c r="H73" s="33">
        <v>10</v>
      </c>
      <c r="I73" s="117"/>
      <c r="J73" s="33">
        <v>11</v>
      </c>
      <c r="K73" s="117"/>
      <c r="L73" s="118">
        <v>7</v>
      </c>
      <c r="M73" s="33"/>
      <c r="N73" s="33">
        <f>L73+J73+H73+G73+E73+D73</f>
        <v>63</v>
      </c>
    </row>
    <row r="74" spans="2:14" ht="15.75">
      <c r="B74" s="15" t="s">
        <v>24</v>
      </c>
      <c r="C74" s="2" t="s">
        <v>23</v>
      </c>
      <c r="D74" s="2">
        <v>5</v>
      </c>
      <c r="E74" s="33">
        <v>10</v>
      </c>
      <c r="F74" s="33">
        <v>7</v>
      </c>
      <c r="G74" s="33"/>
      <c r="H74" s="33">
        <v>6</v>
      </c>
      <c r="I74" s="33">
        <v>6</v>
      </c>
      <c r="J74" s="33"/>
      <c r="K74" s="33"/>
      <c r="L74" s="117"/>
      <c r="M74" s="117"/>
      <c r="N74" s="33">
        <f>I74+H74+F74+E74+D74</f>
        <v>34</v>
      </c>
    </row>
    <row r="75" spans="2:14" ht="15.75">
      <c r="B75" s="15" t="s">
        <v>26</v>
      </c>
      <c r="C75" s="2" t="s">
        <v>62</v>
      </c>
      <c r="D75" s="2">
        <v>3</v>
      </c>
      <c r="E75" s="33">
        <v>5</v>
      </c>
      <c r="F75" s="117"/>
      <c r="G75" s="117"/>
      <c r="H75" s="33"/>
      <c r="I75" s="33">
        <v>6</v>
      </c>
      <c r="J75" s="33"/>
      <c r="K75" s="33">
        <v>6</v>
      </c>
      <c r="L75" s="33">
        <v>5</v>
      </c>
      <c r="M75" s="33">
        <v>8</v>
      </c>
      <c r="N75" s="33">
        <f>M75+L75+K75+I75+E75+D75</f>
        <v>33</v>
      </c>
    </row>
    <row r="76" spans="2:14" ht="15.75">
      <c r="B76" s="15" t="s">
        <v>28</v>
      </c>
      <c r="C76" s="2" t="s">
        <v>25</v>
      </c>
      <c r="D76" s="2">
        <v>4</v>
      </c>
      <c r="E76" s="33">
        <v>3</v>
      </c>
      <c r="F76" s="33"/>
      <c r="G76" s="127"/>
      <c r="H76" s="117"/>
      <c r="I76" s="33"/>
      <c r="J76" s="33">
        <v>10</v>
      </c>
      <c r="K76" s="33">
        <v>5</v>
      </c>
      <c r="L76" s="33">
        <v>6</v>
      </c>
      <c r="M76" s="33"/>
      <c r="N76" s="33">
        <f>L76+K76+J76+E76+D76</f>
        <v>28</v>
      </c>
    </row>
    <row r="77" spans="2:14" ht="15.75">
      <c r="B77" s="15" t="s">
        <v>30</v>
      </c>
      <c r="C77" s="2" t="s">
        <v>29</v>
      </c>
      <c r="D77" s="2">
        <v>1</v>
      </c>
      <c r="E77" s="33">
        <v>2</v>
      </c>
      <c r="F77" s="33">
        <v>3</v>
      </c>
      <c r="G77" s="33">
        <v>7</v>
      </c>
      <c r="H77" s="33">
        <v>5</v>
      </c>
      <c r="I77" s="117"/>
      <c r="J77" s="117"/>
      <c r="K77" s="33"/>
      <c r="L77" s="33">
        <v>4</v>
      </c>
      <c r="M77" s="33"/>
      <c r="N77" s="33">
        <f>L77+H77+G77+F77+E77+D77</f>
        <v>22</v>
      </c>
    </row>
    <row r="78" spans="2:14" ht="15.75">
      <c r="B78" s="15" t="s">
        <v>89</v>
      </c>
      <c r="C78" s="2" t="s">
        <v>31</v>
      </c>
      <c r="D78" s="2">
        <v>2</v>
      </c>
      <c r="E78" s="33"/>
      <c r="F78" s="33">
        <v>4</v>
      </c>
      <c r="G78" s="33"/>
      <c r="H78" s="117"/>
      <c r="I78" s="117"/>
      <c r="J78" s="33">
        <v>6</v>
      </c>
      <c r="K78" s="33"/>
      <c r="L78" s="33"/>
      <c r="M78" s="33"/>
      <c r="N78" s="33">
        <f>J78+F78+D78</f>
        <v>12</v>
      </c>
    </row>
    <row r="79" spans="2:15" ht="15.75">
      <c r="B79" s="35"/>
      <c r="C79" s="34"/>
      <c r="D79" s="36"/>
      <c r="E79" s="36"/>
      <c r="F79" s="36"/>
      <c r="G79" s="36"/>
      <c r="H79" s="37"/>
      <c r="I79" s="36"/>
      <c r="J79" s="36"/>
      <c r="K79" s="36"/>
      <c r="L79" s="36"/>
      <c r="M79" s="36"/>
      <c r="N79" s="26"/>
      <c r="O79" s="36"/>
    </row>
    <row r="80" spans="2:13" ht="15.75">
      <c r="B80" s="39"/>
      <c r="C80" s="34" t="s">
        <v>40</v>
      </c>
      <c r="E80" s="40"/>
      <c r="F80" s="40"/>
      <c r="G80" s="40"/>
      <c r="H80" s="37"/>
      <c r="I80" s="36"/>
      <c r="J80" s="36"/>
      <c r="K80" s="24"/>
      <c r="L80" s="36"/>
      <c r="M80" s="24"/>
    </row>
    <row r="81" spans="2:8" ht="15.75">
      <c r="B81" s="35"/>
      <c r="C81" s="19" t="s">
        <v>41</v>
      </c>
      <c r="E81" s="35"/>
      <c r="F81" s="35"/>
      <c r="G81" s="35"/>
      <c r="H81" s="35"/>
    </row>
    <row r="82" spans="2:8" ht="15.75">
      <c r="B82" s="35"/>
      <c r="C82" s="19" t="s">
        <v>42</v>
      </c>
      <c r="E82" s="35"/>
      <c r="F82" s="35"/>
      <c r="G82" s="35"/>
      <c r="H82" s="35"/>
    </row>
    <row r="83" spans="2:8" ht="15.75">
      <c r="B83" s="35"/>
      <c r="C83" s="41" t="s">
        <v>43</v>
      </c>
      <c r="E83" s="35"/>
      <c r="F83" s="35"/>
      <c r="G83" s="35"/>
      <c r="H83" s="35"/>
    </row>
    <row r="84" spans="2:8" ht="15.75">
      <c r="B84" s="35"/>
      <c r="C84" s="34" t="s">
        <v>44</v>
      </c>
      <c r="E84" s="35"/>
      <c r="F84" s="35"/>
      <c r="G84" s="35"/>
      <c r="H84" s="35"/>
    </row>
    <row r="85" spans="2:8" ht="15.75">
      <c r="B85" s="35"/>
      <c r="C85" s="34" t="s">
        <v>45</v>
      </c>
      <c r="E85" s="35"/>
      <c r="F85" s="35"/>
      <c r="G85" s="35"/>
      <c r="H85" s="35"/>
    </row>
    <row r="86" spans="2:8" ht="15.75">
      <c r="B86" s="35"/>
      <c r="C86" s="34" t="s">
        <v>46</v>
      </c>
      <c r="E86" s="35"/>
      <c r="F86" s="35"/>
      <c r="G86" s="35"/>
      <c r="H86" s="35"/>
    </row>
    <row r="87" spans="2:8" ht="15.75">
      <c r="B87" s="35"/>
      <c r="C87" s="34"/>
      <c r="D87" s="35"/>
      <c r="E87" s="35"/>
      <c r="F87" s="35"/>
      <c r="G87" s="35"/>
      <c r="H87" s="35"/>
    </row>
    <row r="88" spans="2:8" ht="15.75">
      <c r="B88" s="35"/>
      <c r="C88" s="34"/>
      <c r="D88" s="35"/>
      <c r="E88" s="35"/>
      <c r="F88" s="35"/>
      <c r="G88" s="35"/>
      <c r="H88" s="35"/>
    </row>
    <row r="89" spans="2:8" ht="15.75">
      <c r="B89" s="35"/>
      <c r="C89" s="34"/>
      <c r="D89" s="35"/>
      <c r="E89" s="35"/>
      <c r="F89" s="35"/>
      <c r="G89" s="35"/>
      <c r="H89" s="35"/>
    </row>
    <row r="90" spans="2:8" ht="15.75">
      <c r="B90" s="35"/>
      <c r="C90" s="34"/>
      <c r="D90" s="35"/>
      <c r="E90" s="35"/>
      <c r="F90" s="35"/>
      <c r="G90" s="35"/>
      <c r="H90" s="35"/>
    </row>
    <row r="91" spans="2:8" ht="15.75">
      <c r="B91" s="35"/>
      <c r="C91" s="34"/>
      <c r="D91" s="35"/>
      <c r="E91" s="35"/>
      <c r="F91" s="35"/>
      <c r="G91" s="35"/>
      <c r="H91" s="35"/>
    </row>
    <row r="92" spans="2:8" ht="15.75">
      <c r="B92" s="35"/>
      <c r="C92" s="34"/>
      <c r="D92" s="35"/>
      <c r="E92" s="35"/>
      <c r="F92" s="35"/>
      <c r="G92" s="35"/>
      <c r="H92" s="35"/>
    </row>
    <row r="93" spans="2:8" ht="15.75">
      <c r="B93" s="35"/>
      <c r="C93" s="34"/>
      <c r="D93" s="35"/>
      <c r="E93" s="35"/>
      <c r="F93" s="35"/>
      <c r="G93" s="35"/>
      <c r="H93" s="35"/>
    </row>
    <row r="94" spans="2:8" ht="15.75">
      <c r="B94" s="35"/>
      <c r="C94" s="34"/>
      <c r="D94" s="35"/>
      <c r="E94" s="35"/>
      <c r="F94" s="35"/>
      <c r="G94" s="35"/>
      <c r="H94" s="35"/>
    </row>
    <row r="95" spans="2:8" ht="15.75">
      <c r="B95" s="35"/>
      <c r="C95" s="34"/>
      <c r="D95" s="34"/>
      <c r="E95" s="35"/>
      <c r="F95" s="35"/>
      <c r="G95" s="35"/>
      <c r="H95" s="35"/>
    </row>
    <row r="96" spans="2:8" ht="15.75">
      <c r="B96" s="35"/>
      <c r="C96" s="34"/>
      <c r="D96" s="34"/>
      <c r="E96" s="35"/>
      <c r="F96" s="35"/>
      <c r="G96" s="35"/>
      <c r="H96" s="35"/>
    </row>
  </sheetData>
  <sheetProtection/>
  <printOptions/>
  <pageMargins left="0.7" right="0.7" top="0.75" bottom="0.75" header="0.3" footer="0.3"/>
  <pageSetup horizontalDpi="600" verticalDpi="600" orientation="portrait" paperSize="9" scale="85" r:id="rId1"/>
  <colBreaks count="1" manualBreakCount="1">
    <brk id="6" max="86" man="1"/>
  </colBreaks>
  <ignoredErrors>
    <ignoredError sqref="K58 J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2:E120"/>
  <sheetViews>
    <sheetView view="pageBreakPreview" zoomScaleSheetLayoutView="100" zoomScalePageLayoutView="0" workbookViewId="0" topLeftCell="A1">
      <selection activeCell="R19" sqref="R19"/>
    </sheetView>
  </sheetViews>
  <sheetFormatPr defaultColWidth="9.00390625" defaultRowHeight="15.75"/>
  <cols>
    <col min="1" max="1" width="9.00390625" style="2" customWidth="1"/>
    <col min="2" max="2" width="5.125" style="2" customWidth="1"/>
    <col min="3" max="3" width="33.00390625" style="2" customWidth="1"/>
    <col min="4" max="16384" width="9.00390625" style="2" customWidth="1"/>
  </cols>
  <sheetData>
    <row r="2" spans="2:3" ht="18.75">
      <c r="B2" s="1" t="s">
        <v>0</v>
      </c>
      <c r="C2" s="1"/>
    </row>
    <row r="3" spans="2:3" ht="18.75">
      <c r="B3" s="1" t="s">
        <v>1</v>
      </c>
      <c r="C3" s="1"/>
    </row>
    <row r="4" ht="15.75">
      <c r="E4" s="3"/>
    </row>
    <row r="5" spans="4:5" ht="15.75">
      <c r="D5" s="4" t="s">
        <v>47</v>
      </c>
      <c r="E5" s="4"/>
    </row>
    <row r="6" spans="2:5" ht="15.75">
      <c r="B6" s="5" t="s">
        <v>2</v>
      </c>
      <c r="D6" s="4" t="s">
        <v>3</v>
      </c>
      <c r="E6" s="4"/>
    </row>
    <row r="7" ht="16.5" thickBot="1"/>
    <row r="8" spans="2:5" ht="16.5" thickBot="1">
      <c r="B8" s="6" t="s">
        <v>50</v>
      </c>
      <c r="C8" s="7" t="s">
        <v>49</v>
      </c>
      <c r="D8" s="7" t="s">
        <v>48</v>
      </c>
      <c r="E8" s="8" t="s">
        <v>51</v>
      </c>
    </row>
    <row r="9" spans="2:5" ht="15.75">
      <c r="B9" s="9" t="s">
        <v>4</v>
      </c>
      <c r="C9" s="2" t="s">
        <v>15</v>
      </c>
      <c r="D9" s="13" t="s">
        <v>52</v>
      </c>
      <c r="E9" s="2">
        <v>16</v>
      </c>
    </row>
    <row r="10" spans="2:5" ht="15.75">
      <c r="B10" s="9" t="s">
        <v>6</v>
      </c>
      <c r="C10" s="2" t="s">
        <v>21</v>
      </c>
      <c r="D10" s="13" t="s">
        <v>53</v>
      </c>
      <c r="E10" s="2">
        <v>14</v>
      </c>
    </row>
    <row r="11" spans="2:5" ht="15.75">
      <c r="B11" s="9" t="s">
        <v>8</v>
      </c>
      <c r="C11" s="2" t="s">
        <v>27</v>
      </c>
      <c r="D11" s="13" t="s">
        <v>54</v>
      </c>
      <c r="E11" s="2">
        <v>13</v>
      </c>
    </row>
    <row r="12" spans="2:5" ht="15.75">
      <c r="B12" s="9" t="s">
        <v>10</v>
      </c>
      <c r="C12" s="2" t="s">
        <v>5</v>
      </c>
      <c r="D12" s="13" t="s">
        <v>55</v>
      </c>
      <c r="E12" s="2">
        <v>12</v>
      </c>
    </row>
    <row r="13" spans="2:5" ht="15.75">
      <c r="B13" s="9" t="s">
        <v>12</v>
      </c>
      <c r="C13" s="2" t="s">
        <v>19</v>
      </c>
      <c r="D13" s="13" t="s">
        <v>56</v>
      </c>
      <c r="E13" s="2">
        <v>11</v>
      </c>
    </row>
    <row r="14" spans="2:5" ht="15.75">
      <c r="B14" s="9" t="s">
        <v>14</v>
      </c>
      <c r="C14" s="2" t="s">
        <v>11</v>
      </c>
      <c r="D14" s="13" t="s">
        <v>57</v>
      </c>
      <c r="E14" s="2">
        <v>10</v>
      </c>
    </row>
    <row r="15" spans="2:5" ht="15.75">
      <c r="B15" s="9" t="s">
        <v>16</v>
      </c>
      <c r="C15" s="2" t="s">
        <v>17</v>
      </c>
      <c r="D15" s="13" t="s">
        <v>58</v>
      </c>
      <c r="E15" s="2">
        <v>9</v>
      </c>
    </row>
    <row r="16" spans="2:5" ht="15.75">
      <c r="B16" s="10" t="s">
        <v>18</v>
      </c>
      <c r="C16" s="2" t="s">
        <v>13</v>
      </c>
      <c r="D16" s="13" t="s">
        <v>59</v>
      </c>
      <c r="E16" s="2">
        <v>8</v>
      </c>
    </row>
    <row r="17" spans="2:5" ht="15.75">
      <c r="B17" s="10" t="s">
        <v>20</v>
      </c>
      <c r="C17" s="2" t="s">
        <v>7</v>
      </c>
      <c r="D17" s="13" t="s">
        <v>60</v>
      </c>
      <c r="E17" s="2">
        <v>7</v>
      </c>
    </row>
    <row r="18" spans="2:5" ht="15.75">
      <c r="B18" s="10" t="s">
        <v>22</v>
      </c>
      <c r="C18" s="2" t="s">
        <v>23</v>
      </c>
      <c r="D18" s="13" t="s">
        <v>61</v>
      </c>
      <c r="E18" s="2">
        <v>6</v>
      </c>
    </row>
    <row r="19" spans="2:5" ht="15.75">
      <c r="B19" s="10" t="s">
        <v>24</v>
      </c>
      <c r="C19" s="2" t="s">
        <v>62</v>
      </c>
      <c r="D19" s="13" t="s">
        <v>63</v>
      </c>
      <c r="E19" s="2">
        <v>5</v>
      </c>
    </row>
    <row r="20" spans="2:5" ht="15.75">
      <c r="B20" s="10" t="s">
        <v>26</v>
      </c>
      <c r="C20" s="2" t="s">
        <v>9</v>
      </c>
      <c r="D20" s="13" t="s">
        <v>64</v>
      </c>
      <c r="E20" s="2">
        <v>4</v>
      </c>
    </row>
    <row r="21" spans="2:5" ht="15.75">
      <c r="B21" s="10" t="s">
        <v>28</v>
      </c>
      <c r="C21" s="2" t="s">
        <v>25</v>
      </c>
      <c r="D21" s="13" t="s">
        <v>65</v>
      </c>
      <c r="E21" s="2">
        <v>3</v>
      </c>
    </row>
    <row r="22" spans="2:5" ht="15.75">
      <c r="B22" s="10" t="s">
        <v>30</v>
      </c>
      <c r="C22" s="2" t="s">
        <v>29</v>
      </c>
      <c r="D22" s="13" t="s">
        <v>66</v>
      </c>
      <c r="E22" s="2">
        <v>2</v>
      </c>
    </row>
    <row r="24" ht="15.75">
      <c r="B24" s="5" t="s">
        <v>32</v>
      </c>
    </row>
    <row r="25" ht="16.5" thickBot="1"/>
    <row r="26" spans="2:5" ht="16.5" thickBot="1">
      <c r="B26" s="6" t="s">
        <v>50</v>
      </c>
      <c r="C26" s="7" t="s">
        <v>49</v>
      </c>
      <c r="D26" s="14" t="s">
        <v>48</v>
      </c>
      <c r="E26" s="8" t="s">
        <v>51</v>
      </c>
    </row>
    <row r="27" spans="2:5" ht="15.75">
      <c r="B27" s="9" t="s">
        <v>4</v>
      </c>
      <c r="C27" s="2" t="s">
        <v>15</v>
      </c>
      <c r="D27" s="13" t="s">
        <v>67</v>
      </c>
      <c r="E27" s="2">
        <v>16</v>
      </c>
    </row>
    <row r="28" spans="2:5" ht="15.75">
      <c r="B28" s="9" t="s">
        <v>6</v>
      </c>
      <c r="C28" s="2" t="s">
        <v>7</v>
      </c>
      <c r="D28" s="13" t="s">
        <v>68</v>
      </c>
      <c r="E28" s="2">
        <v>14</v>
      </c>
    </row>
    <row r="29" spans="2:5" ht="15.75">
      <c r="B29" s="9" t="s">
        <v>8</v>
      </c>
      <c r="C29" s="2" t="s">
        <v>11</v>
      </c>
      <c r="D29" s="13" t="s">
        <v>69</v>
      </c>
      <c r="E29" s="2">
        <v>13</v>
      </c>
    </row>
    <row r="30" spans="2:5" ht="15.75">
      <c r="B30" s="9" t="s">
        <v>10</v>
      </c>
      <c r="C30" s="2" t="s">
        <v>13</v>
      </c>
      <c r="D30" s="13" t="s">
        <v>53</v>
      </c>
      <c r="E30" s="2">
        <v>12</v>
      </c>
    </row>
    <row r="31" spans="2:5" ht="15.75">
      <c r="B31" s="9" t="s">
        <v>12</v>
      </c>
      <c r="C31" s="2" t="s">
        <v>5</v>
      </c>
      <c r="D31" s="13" t="s">
        <v>70</v>
      </c>
      <c r="E31" s="2">
        <v>11</v>
      </c>
    </row>
    <row r="32" spans="2:5" ht="15.75">
      <c r="B32" s="9" t="s">
        <v>14</v>
      </c>
      <c r="C32" s="2" t="s">
        <v>27</v>
      </c>
      <c r="D32" s="13" t="s">
        <v>71</v>
      </c>
      <c r="E32" s="2">
        <v>10</v>
      </c>
    </row>
    <row r="33" spans="2:5" ht="15.75">
      <c r="B33" s="9" t="s">
        <v>16</v>
      </c>
      <c r="C33" s="2" t="s">
        <v>9</v>
      </c>
      <c r="D33" s="13" t="s">
        <v>72</v>
      </c>
      <c r="E33" s="2">
        <v>9</v>
      </c>
    </row>
    <row r="34" spans="2:5" ht="15.75">
      <c r="B34" s="10" t="s">
        <v>18</v>
      </c>
      <c r="C34" s="2" t="s">
        <v>21</v>
      </c>
      <c r="D34" s="13" t="s">
        <v>73</v>
      </c>
      <c r="E34" s="2">
        <v>8</v>
      </c>
    </row>
    <row r="35" spans="2:5" ht="15.75">
      <c r="B35" s="10" t="s">
        <v>20</v>
      </c>
      <c r="C35" s="2" t="s">
        <v>17</v>
      </c>
      <c r="D35" s="13" t="s">
        <v>74</v>
      </c>
      <c r="E35" s="2">
        <v>7</v>
      </c>
    </row>
    <row r="36" spans="2:5" ht="15.75">
      <c r="B36" s="10" t="s">
        <v>22</v>
      </c>
      <c r="C36" s="2" t="s">
        <v>23</v>
      </c>
      <c r="D36" s="13" t="s">
        <v>56</v>
      </c>
      <c r="E36" s="2">
        <v>6</v>
      </c>
    </row>
    <row r="37" spans="2:5" ht="15.75">
      <c r="B37" s="10" t="s">
        <v>24</v>
      </c>
      <c r="C37" s="2" t="s">
        <v>19</v>
      </c>
      <c r="D37" s="13" t="s">
        <v>75</v>
      </c>
      <c r="E37" s="2">
        <v>5</v>
      </c>
    </row>
    <row r="38" spans="2:5" ht="15.75">
      <c r="B38" s="10" t="s">
        <v>26</v>
      </c>
      <c r="C38" s="2" t="s">
        <v>62</v>
      </c>
      <c r="D38" s="13" t="s">
        <v>76</v>
      </c>
      <c r="E38" s="2">
        <v>4</v>
      </c>
    </row>
    <row r="39" spans="2:5" ht="15.75">
      <c r="B39" s="10" t="s">
        <v>28</v>
      </c>
      <c r="C39" s="2" t="s">
        <v>29</v>
      </c>
      <c r="D39" s="13" t="s">
        <v>77</v>
      </c>
      <c r="E39" s="2">
        <v>3</v>
      </c>
    </row>
    <row r="40" spans="2:5" ht="15.75">
      <c r="B40" s="10" t="s">
        <v>30</v>
      </c>
      <c r="C40" s="2" t="s">
        <v>25</v>
      </c>
      <c r="D40" s="13" t="s">
        <v>78</v>
      </c>
      <c r="E40" s="2">
        <v>2</v>
      </c>
    </row>
    <row r="41" ht="15.75">
      <c r="D41" s="13"/>
    </row>
    <row r="42" spans="2:4" ht="15.75">
      <c r="B42" s="11" t="s">
        <v>33</v>
      </c>
      <c r="D42" s="13"/>
    </row>
    <row r="43" ht="16.5" thickBot="1">
      <c r="D43" s="13"/>
    </row>
    <row r="44" spans="2:5" ht="16.5" thickBot="1">
      <c r="B44" s="6" t="s">
        <v>50</v>
      </c>
      <c r="C44" s="7" t="s">
        <v>49</v>
      </c>
      <c r="D44" s="14" t="s">
        <v>48</v>
      </c>
      <c r="E44" s="8" t="s">
        <v>51</v>
      </c>
    </row>
    <row r="45" spans="2:5" ht="15.75">
      <c r="B45" s="9" t="s">
        <v>4</v>
      </c>
      <c r="C45" s="2" t="s">
        <v>5</v>
      </c>
      <c r="D45" s="13" t="s">
        <v>79</v>
      </c>
      <c r="E45" s="2">
        <v>16</v>
      </c>
    </row>
    <row r="46" spans="2:5" ht="15.75">
      <c r="B46" s="9" t="s">
        <v>6</v>
      </c>
      <c r="C46" s="2" t="s">
        <v>13</v>
      </c>
      <c r="D46" s="13" t="s">
        <v>80</v>
      </c>
      <c r="E46" s="2">
        <v>14</v>
      </c>
    </row>
    <row r="47" spans="2:5" ht="15.75">
      <c r="B47" s="9" t="s">
        <v>8</v>
      </c>
      <c r="C47" s="2" t="s">
        <v>15</v>
      </c>
      <c r="D47" s="13" t="s">
        <v>81</v>
      </c>
      <c r="E47" s="2">
        <v>13</v>
      </c>
    </row>
    <row r="48" spans="2:5" ht="15.75">
      <c r="B48" s="9" t="s">
        <v>10</v>
      </c>
      <c r="C48" s="2" t="s">
        <v>9</v>
      </c>
      <c r="D48" s="13" t="s">
        <v>53</v>
      </c>
      <c r="E48" s="2">
        <v>12</v>
      </c>
    </row>
    <row r="49" spans="2:5" ht="15.75">
      <c r="B49" s="9" t="s">
        <v>12</v>
      </c>
      <c r="C49" s="2" t="s">
        <v>11</v>
      </c>
      <c r="D49" s="13" t="s">
        <v>71</v>
      </c>
      <c r="E49" s="2">
        <v>11</v>
      </c>
    </row>
    <row r="50" spans="2:5" ht="15.75">
      <c r="B50" s="9" t="s">
        <v>14</v>
      </c>
      <c r="C50" s="2" t="s">
        <v>7</v>
      </c>
      <c r="D50" s="13" t="s">
        <v>82</v>
      </c>
      <c r="E50" s="2">
        <v>10</v>
      </c>
    </row>
    <row r="51" spans="2:5" ht="15.75">
      <c r="B51" s="9" t="s">
        <v>16</v>
      </c>
      <c r="C51" s="2" t="s">
        <v>17</v>
      </c>
      <c r="D51" s="13" t="s">
        <v>83</v>
      </c>
      <c r="E51" s="2">
        <v>9</v>
      </c>
    </row>
    <row r="52" spans="2:5" ht="15.75">
      <c r="B52" s="10" t="s">
        <v>18</v>
      </c>
      <c r="C52" s="2" t="s">
        <v>21</v>
      </c>
      <c r="D52" s="13" t="s">
        <v>84</v>
      </c>
      <c r="E52" s="2">
        <v>8</v>
      </c>
    </row>
    <row r="53" spans="2:5" ht="15.75">
      <c r="B53" s="10" t="s">
        <v>20</v>
      </c>
      <c r="C53" s="2" t="s">
        <v>19</v>
      </c>
      <c r="D53" s="13" t="s">
        <v>85</v>
      </c>
      <c r="E53" s="2">
        <v>7</v>
      </c>
    </row>
    <row r="54" spans="2:5" ht="15.75">
      <c r="B54" s="10" t="s">
        <v>22</v>
      </c>
      <c r="C54" s="2" t="s">
        <v>23</v>
      </c>
      <c r="D54" s="13" t="s">
        <v>59</v>
      </c>
      <c r="E54" s="2">
        <v>6</v>
      </c>
    </row>
    <row r="55" spans="2:5" ht="15.75">
      <c r="B55" s="10" t="s">
        <v>24</v>
      </c>
      <c r="C55" s="2" t="s">
        <v>27</v>
      </c>
      <c r="D55" s="13" t="s">
        <v>86</v>
      </c>
      <c r="E55" s="2">
        <v>5</v>
      </c>
    </row>
    <row r="56" spans="2:5" ht="15.75">
      <c r="B56" s="10" t="s">
        <v>26</v>
      </c>
      <c r="C56" s="2" t="s">
        <v>29</v>
      </c>
      <c r="D56" s="13" t="s">
        <v>87</v>
      </c>
      <c r="E56" s="2">
        <v>4</v>
      </c>
    </row>
    <row r="57" spans="2:5" ht="15.75">
      <c r="B57" s="10" t="s">
        <v>28</v>
      </c>
      <c r="C57" s="2" t="s">
        <v>25</v>
      </c>
      <c r="D57" s="13" t="s">
        <v>88</v>
      </c>
      <c r="E57" s="2">
        <v>3</v>
      </c>
    </row>
    <row r="58" spans="2:5" ht="15.75">
      <c r="B58" s="10" t="s">
        <v>30</v>
      </c>
      <c r="C58" s="2" t="s">
        <v>62</v>
      </c>
      <c r="D58" s="13" t="s">
        <v>91</v>
      </c>
      <c r="E58" s="2">
        <v>2</v>
      </c>
    </row>
    <row r="59" spans="2:5" ht="15.75">
      <c r="B59" s="10" t="s">
        <v>89</v>
      </c>
      <c r="C59" s="2" t="s">
        <v>31</v>
      </c>
      <c r="D59" s="13" t="s">
        <v>90</v>
      </c>
      <c r="E59" s="2">
        <v>1</v>
      </c>
    </row>
    <row r="60" spans="2:4" ht="15.75">
      <c r="B60" s="10"/>
      <c r="D60" s="13"/>
    </row>
    <row r="61" spans="2:4" ht="15.75">
      <c r="B61" s="11" t="s">
        <v>34</v>
      </c>
      <c r="D61" s="13"/>
    </row>
    <row r="62" ht="16.5" thickBot="1">
      <c r="D62" s="13"/>
    </row>
    <row r="63" spans="2:5" ht="16.5" thickBot="1">
      <c r="B63" s="6" t="s">
        <v>50</v>
      </c>
      <c r="C63" s="7" t="s">
        <v>49</v>
      </c>
      <c r="D63" s="14" t="s">
        <v>48</v>
      </c>
      <c r="E63" s="8" t="s">
        <v>51</v>
      </c>
    </row>
    <row r="64" spans="2:5" ht="15.75">
      <c r="B64" s="9" t="s">
        <v>4</v>
      </c>
      <c r="C64" s="2" t="s">
        <v>7</v>
      </c>
      <c r="D64" s="13" t="s">
        <v>92</v>
      </c>
      <c r="E64" s="2">
        <v>16</v>
      </c>
    </row>
    <row r="65" spans="2:5" ht="15.75">
      <c r="B65" s="9" t="s">
        <v>6</v>
      </c>
      <c r="C65" s="2" t="s">
        <v>13</v>
      </c>
      <c r="D65" s="13" t="s">
        <v>93</v>
      </c>
      <c r="E65" s="2">
        <v>14</v>
      </c>
    </row>
    <row r="66" spans="2:5" ht="15.75">
      <c r="B66" s="9" t="s">
        <v>8</v>
      </c>
      <c r="C66" s="2" t="s">
        <v>15</v>
      </c>
      <c r="D66" s="13" t="s">
        <v>94</v>
      </c>
      <c r="E66" s="2">
        <v>13</v>
      </c>
    </row>
    <row r="67" spans="2:5" ht="15.75">
      <c r="B67" s="9" t="s">
        <v>10</v>
      </c>
      <c r="C67" s="2" t="s">
        <v>95</v>
      </c>
      <c r="D67" s="13" t="s">
        <v>96</v>
      </c>
      <c r="E67" s="2">
        <v>12</v>
      </c>
    </row>
    <row r="68" spans="2:5" ht="15.75">
      <c r="B68" s="9" t="s">
        <v>12</v>
      </c>
      <c r="C68" s="2" t="s">
        <v>19</v>
      </c>
      <c r="D68" s="13" t="s">
        <v>97</v>
      </c>
      <c r="E68" s="2">
        <v>11</v>
      </c>
    </row>
    <row r="69" spans="2:5" ht="15.75">
      <c r="B69" s="9" t="s">
        <v>14</v>
      </c>
      <c r="C69" s="2" t="s">
        <v>11</v>
      </c>
      <c r="D69" s="13" t="s">
        <v>98</v>
      </c>
      <c r="E69" s="2">
        <v>10</v>
      </c>
    </row>
    <row r="70" spans="2:5" ht="15.75">
      <c r="B70" s="9" t="s">
        <v>16</v>
      </c>
      <c r="C70" s="2" t="s">
        <v>23</v>
      </c>
      <c r="D70" s="13" t="s">
        <v>99</v>
      </c>
      <c r="E70" s="2">
        <v>9</v>
      </c>
    </row>
    <row r="71" spans="2:5" ht="15.75">
      <c r="B71" s="10" t="s">
        <v>18</v>
      </c>
      <c r="C71" s="2" t="s">
        <v>5</v>
      </c>
      <c r="D71" s="13" t="s">
        <v>100</v>
      </c>
      <c r="E71" s="2">
        <v>8</v>
      </c>
    </row>
    <row r="72" spans="2:5" ht="15.75">
      <c r="B72" s="10" t="s">
        <v>20</v>
      </c>
      <c r="C72" s="2" t="s">
        <v>21</v>
      </c>
      <c r="D72" s="13" t="s">
        <v>100</v>
      </c>
      <c r="E72" s="2">
        <v>7</v>
      </c>
    </row>
    <row r="73" spans="2:5" ht="15.75">
      <c r="B73" s="10" t="s">
        <v>22</v>
      </c>
      <c r="C73" s="2" t="s">
        <v>27</v>
      </c>
      <c r="D73" s="13" t="s">
        <v>101</v>
      </c>
      <c r="E73" s="2">
        <v>6</v>
      </c>
    </row>
    <row r="74" spans="2:5" ht="15.75">
      <c r="B74" s="10" t="s">
        <v>24</v>
      </c>
      <c r="C74" s="2" t="s">
        <v>17</v>
      </c>
      <c r="D74" s="13" t="s">
        <v>54</v>
      </c>
      <c r="E74" s="2">
        <v>5</v>
      </c>
    </row>
    <row r="75" spans="2:5" ht="15.75">
      <c r="B75" s="10" t="s">
        <v>26</v>
      </c>
      <c r="C75" s="2" t="s">
        <v>25</v>
      </c>
      <c r="D75" s="13" t="s">
        <v>57</v>
      </c>
      <c r="E75" s="2">
        <v>4</v>
      </c>
    </row>
    <row r="76" spans="2:5" ht="15.75">
      <c r="B76" s="10" t="s">
        <v>28</v>
      </c>
      <c r="C76" s="2" t="s">
        <v>29</v>
      </c>
      <c r="D76" s="13" t="s">
        <v>58</v>
      </c>
      <c r="E76" s="2">
        <v>3</v>
      </c>
    </row>
    <row r="77" spans="2:5" ht="15.75">
      <c r="B77" s="10" t="s">
        <v>30</v>
      </c>
      <c r="C77" s="2" t="s">
        <v>31</v>
      </c>
      <c r="D77" s="13" t="s">
        <v>60</v>
      </c>
      <c r="E77" s="2">
        <v>2</v>
      </c>
    </row>
    <row r="78" spans="2:5" ht="15.75">
      <c r="B78" s="10" t="s">
        <v>89</v>
      </c>
      <c r="C78" s="2" t="s">
        <v>62</v>
      </c>
      <c r="D78" s="13" t="s">
        <v>86</v>
      </c>
      <c r="E78" s="2">
        <v>1</v>
      </c>
    </row>
    <row r="79" ht="15.75">
      <c r="D79" s="13"/>
    </row>
    <row r="80" spans="2:4" ht="15.75">
      <c r="B80" s="11" t="s">
        <v>35</v>
      </c>
      <c r="D80" s="13"/>
    </row>
    <row r="81" ht="16.5" thickBot="1">
      <c r="D81" s="13"/>
    </row>
    <row r="82" spans="2:5" ht="16.5" thickBot="1">
      <c r="B82" s="6" t="s">
        <v>50</v>
      </c>
      <c r="C82" s="7" t="s">
        <v>49</v>
      </c>
      <c r="D82" s="14" t="s">
        <v>48</v>
      </c>
      <c r="E82" s="8" t="s">
        <v>51</v>
      </c>
    </row>
    <row r="83" spans="2:5" ht="15.75">
      <c r="B83" s="9" t="s">
        <v>4</v>
      </c>
      <c r="C83" s="2" t="s">
        <v>21</v>
      </c>
      <c r="D83" s="13" t="s">
        <v>102</v>
      </c>
      <c r="E83" s="2">
        <v>16</v>
      </c>
    </row>
    <row r="84" spans="2:5" ht="15.75">
      <c r="B84" s="9" t="s">
        <v>6</v>
      </c>
      <c r="C84" s="2" t="s">
        <v>27</v>
      </c>
      <c r="D84" s="13" t="s">
        <v>103</v>
      </c>
      <c r="E84" s="2">
        <v>14</v>
      </c>
    </row>
    <row r="85" spans="2:5" ht="15.75">
      <c r="B85" s="9" t="s">
        <v>8</v>
      </c>
      <c r="C85" s="2" t="s">
        <v>7</v>
      </c>
      <c r="D85" s="13" t="s">
        <v>96</v>
      </c>
      <c r="E85" s="2">
        <v>13</v>
      </c>
    </row>
    <row r="86" spans="2:5" ht="15.75">
      <c r="B86" s="9" t="s">
        <v>10</v>
      </c>
      <c r="C86" s="2" t="s">
        <v>11</v>
      </c>
      <c r="D86" s="13" t="s">
        <v>68</v>
      </c>
      <c r="E86" s="2">
        <v>12</v>
      </c>
    </row>
    <row r="87" spans="2:5" ht="15.75">
      <c r="B87" s="9" t="s">
        <v>12</v>
      </c>
      <c r="C87" s="2" t="s">
        <v>17</v>
      </c>
      <c r="D87" s="13" t="s">
        <v>100</v>
      </c>
      <c r="E87" s="2">
        <v>11</v>
      </c>
    </row>
    <row r="88" spans="2:5" ht="15.75">
      <c r="B88" s="9" t="s">
        <v>14</v>
      </c>
      <c r="C88" s="2" t="s">
        <v>9</v>
      </c>
      <c r="D88" s="13" t="s">
        <v>104</v>
      </c>
      <c r="E88" s="2">
        <v>10</v>
      </c>
    </row>
    <row r="89" spans="2:5" ht="15.75">
      <c r="B89" s="9" t="s">
        <v>16</v>
      </c>
      <c r="C89" s="2" t="s">
        <v>19</v>
      </c>
      <c r="D89" s="13" t="s">
        <v>105</v>
      </c>
      <c r="E89" s="2">
        <v>9</v>
      </c>
    </row>
    <row r="90" spans="2:5" ht="15.75">
      <c r="B90" s="10" t="s">
        <v>16</v>
      </c>
      <c r="C90" s="2" t="s">
        <v>15</v>
      </c>
      <c r="D90" s="13" t="s">
        <v>105</v>
      </c>
      <c r="E90" s="2">
        <v>9</v>
      </c>
    </row>
    <row r="91" spans="2:5" ht="15.75">
      <c r="B91" s="10" t="s">
        <v>20</v>
      </c>
      <c r="C91" s="2" t="s">
        <v>5</v>
      </c>
      <c r="D91" s="13" t="s">
        <v>52</v>
      </c>
      <c r="E91" s="2">
        <v>7</v>
      </c>
    </row>
    <row r="92" spans="2:5" ht="15.75">
      <c r="B92" s="10" t="s">
        <v>22</v>
      </c>
      <c r="C92" s="2" t="s">
        <v>13</v>
      </c>
      <c r="D92" s="13" t="s">
        <v>101</v>
      </c>
      <c r="E92" s="2">
        <v>6</v>
      </c>
    </row>
    <row r="93" spans="2:5" ht="15.75">
      <c r="B93" s="10" t="s">
        <v>24</v>
      </c>
      <c r="C93" s="2" t="s">
        <v>23</v>
      </c>
      <c r="D93" s="13" t="s">
        <v>106</v>
      </c>
      <c r="E93" s="2">
        <v>5</v>
      </c>
    </row>
    <row r="94" spans="2:5" ht="15.75">
      <c r="B94" s="10" t="s">
        <v>26</v>
      </c>
      <c r="C94" s="2" t="s">
        <v>25</v>
      </c>
      <c r="D94" s="13" t="s">
        <v>72</v>
      </c>
      <c r="E94" s="2">
        <v>4</v>
      </c>
    </row>
    <row r="95" spans="2:5" ht="15.75">
      <c r="B95" s="10" t="s">
        <v>28</v>
      </c>
      <c r="C95" s="2" t="s">
        <v>62</v>
      </c>
      <c r="D95" s="13" t="s">
        <v>107</v>
      </c>
      <c r="E95" s="2">
        <v>3</v>
      </c>
    </row>
    <row r="96" spans="2:5" ht="15.75">
      <c r="B96" s="10" t="s">
        <v>30</v>
      </c>
      <c r="C96" s="2" t="s">
        <v>31</v>
      </c>
      <c r="D96" s="13" t="s">
        <v>108</v>
      </c>
      <c r="E96" s="2">
        <v>2</v>
      </c>
    </row>
    <row r="97" spans="2:5" ht="15.75">
      <c r="B97" s="10" t="s">
        <v>89</v>
      </c>
      <c r="C97" s="2" t="s">
        <v>29</v>
      </c>
      <c r="D97" s="13" t="s">
        <v>109</v>
      </c>
      <c r="E97" s="2">
        <v>1</v>
      </c>
    </row>
    <row r="98" spans="2:4" ht="15.75">
      <c r="B98" s="10"/>
      <c r="D98" s="13"/>
    </row>
    <row r="99" spans="2:4" ht="15.75">
      <c r="B99" s="11" t="s">
        <v>36</v>
      </c>
      <c r="D99" s="13"/>
    </row>
    <row r="100" ht="16.5" thickBot="1">
      <c r="D100" s="13"/>
    </row>
    <row r="101" spans="2:5" ht="16.5" thickBot="1">
      <c r="B101" s="6" t="s">
        <v>50</v>
      </c>
      <c r="C101" s="7" t="s">
        <v>49</v>
      </c>
      <c r="D101" s="14" t="s">
        <v>48</v>
      </c>
      <c r="E101" s="8" t="s">
        <v>51</v>
      </c>
    </row>
    <row r="102" spans="2:5" ht="15.75">
      <c r="B102" s="9" t="s">
        <v>4</v>
      </c>
      <c r="C102" s="2" t="s">
        <v>9</v>
      </c>
      <c r="D102" s="13" t="s">
        <v>110</v>
      </c>
      <c r="E102" s="2">
        <v>16</v>
      </c>
    </row>
    <row r="103" spans="2:5" ht="15.75">
      <c r="B103" s="9" t="s">
        <v>6</v>
      </c>
      <c r="C103" s="2" t="s">
        <v>7</v>
      </c>
      <c r="D103" s="13" t="s">
        <v>111</v>
      </c>
      <c r="E103" s="2">
        <v>14</v>
      </c>
    </row>
    <row r="104" spans="2:5" ht="15.75">
      <c r="B104" s="9" t="s">
        <v>8</v>
      </c>
      <c r="C104" s="2" t="s">
        <v>13</v>
      </c>
      <c r="D104" s="13" t="s">
        <v>112</v>
      </c>
      <c r="E104" s="2">
        <v>13</v>
      </c>
    </row>
    <row r="105" spans="2:5" ht="15.75">
      <c r="B105" s="9" t="s">
        <v>10</v>
      </c>
      <c r="C105" s="2" t="s">
        <v>11</v>
      </c>
      <c r="D105" s="13" t="s">
        <v>92</v>
      </c>
      <c r="E105" s="2">
        <v>12</v>
      </c>
    </row>
    <row r="106" spans="2:5" ht="15.75">
      <c r="B106" s="9" t="s">
        <v>12</v>
      </c>
      <c r="C106" s="2" t="s">
        <v>5</v>
      </c>
      <c r="D106" s="13" t="s">
        <v>113</v>
      </c>
      <c r="E106" s="2">
        <v>11</v>
      </c>
    </row>
    <row r="107" spans="2:5" ht="15.75">
      <c r="B107" s="9" t="s">
        <v>14</v>
      </c>
      <c r="C107" s="2" t="s">
        <v>23</v>
      </c>
      <c r="D107" s="13" t="s">
        <v>114</v>
      </c>
      <c r="E107" s="2">
        <v>10</v>
      </c>
    </row>
    <row r="108" spans="2:5" ht="15.75">
      <c r="B108" s="9" t="s">
        <v>16</v>
      </c>
      <c r="C108" s="2" t="s">
        <v>15</v>
      </c>
      <c r="D108" s="13" t="s">
        <v>115</v>
      </c>
      <c r="E108" s="2">
        <v>9</v>
      </c>
    </row>
    <row r="109" spans="2:5" ht="15.75">
      <c r="B109" s="10" t="s">
        <v>18</v>
      </c>
      <c r="C109" s="2" t="s">
        <v>27</v>
      </c>
      <c r="D109" s="13" t="s">
        <v>103</v>
      </c>
      <c r="E109" s="2">
        <v>8</v>
      </c>
    </row>
    <row r="110" spans="2:5" ht="15.75">
      <c r="B110" s="10" t="s">
        <v>20</v>
      </c>
      <c r="C110" s="2" t="s">
        <v>17</v>
      </c>
      <c r="D110" s="13" t="s">
        <v>79</v>
      </c>
      <c r="E110" s="2">
        <v>7</v>
      </c>
    </row>
    <row r="111" spans="2:5" ht="15.75">
      <c r="B111" s="10" t="s">
        <v>22</v>
      </c>
      <c r="C111" s="2" t="s">
        <v>21</v>
      </c>
      <c r="D111" s="13" t="s">
        <v>116</v>
      </c>
      <c r="E111" s="2">
        <v>6</v>
      </c>
    </row>
    <row r="112" spans="2:5" ht="15.75">
      <c r="B112" s="10" t="s">
        <v>24</v>
      </c>
      <c r="C112" s="2" t="s">
        <v>62</v>
      </c>
      <c r="D112" s="13" t="s">
        <v>117</v>
      </c>
      <c r="E112" s="2">
        <v>5</v>
      </c>
    </row>
    <row r="113" spans="2:5" ht="15.75">
      <c r="B113" s="10" t="s">
        <v>26</v>
      </c>
      <c r="C113" s="2" t="s">
        <v>19</v>
      </c>
      <c r="D113" s="13" t="s">
        <v>118</v>
      </c>
      <c r="E113" s="2">
        <v>4</v>
      </c>
    </row>
    <row r="114" spans="2:5" ht="15.75">
      <c r="B114" s="10" t="s">
        <v>28</v>
      </c>
      <c r="C114" s="2" t="s">
        <v>25</v>
      </c>
      <c r="D114" s="13" t="s">
        <v>119</v>
      </c>
      <c r="E114" s="2">
        <v>3</v>
      </c>
    </row>
    <row r="115" spans="2:5" ht="15.75">
      <c r="B115" s="10" t="s">
        <v>30</v>
      </c>
      <c r="C115" s="2" t="s">
        <v>29</v>
      </c>
      <c r="D115" s="13" t="s">
        <v>90</v>
      </c>
      <c r="E115" s="2">
        <v>2</v>
      </c>
    </row>
    <row r="116" ht="15.75">
      <c r="D116" s="10"/>
    </row>
    <row r="117" spans="2:4" ht="15.75">
      <c r="B117" s="11" t="s">
        <v>37</v>
      </c>
      <c r="D117" s="10"/>
    </row>
    <row r="118" spans="2:4" ht="15.75">
      <c r="B118" s="12" t="s">
        <v>38</v>
      </c>
      <c r="D118" s="10"/>
    </row>
    <row r="119" ht="15.75">
      <c r="B119" s="12" t="s">
        <v>15</v>
      </c>
    </row>
    <row r="120" ht="15.75">
      <c r="B120" s="12" t="s">
        <v>39</v>
      </c>
    </row>
  </sheetData>
  <sheetProtection/>
  <printOptions/>
  <pageMargins left="0.7" right="0.7" top="0.75" bottom="0.75" header="0.3" footer="0.3"/>
  <pageSetup horizontalDpi="600" verticalDpi="600" orientation="portrait" paperSize="9" r:id="rId2"/>
  <ignoredErrors>
    <ignoredError sqref="D10:D22 D27:D40 D45:D54 D55:D59 D64:D78 D83:D97 D102:D115" twoDigitTextYea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2:O72"/>
  <sheetViews>
    <sheetView zoomScalePageLayoutView="0" workbookViewId="0" topLeftCell="A37">
      <selection activeCell="M15" sqref="M15"/>
    </sheetView>
  </sheetViews>
  <sheetFormatPr defaultColWidth="9.00390625" defaultRowHeight="15.75"/>
  <cols>
    <col min="1" max="1" width="9.00390625" style="45" customWidth="1"/>
    <col min="2" max="2" width="5.375" style="45" customWidth="1"/>
    <col min="3" max="3" width="29.875" style="45" customWidth="1"/>
    <col min="4" max="16384" width="9.00390625" style="45" customWidth="1"/>
  </cols>
  <sheetData>
    <row r="1" ht="15.75" customHeight="1"/>
    <row r="2" spans="2:15" ht="15.75" customHeight="1">
      <c r="B2" s="49" t="s">
        <v>642</v>
      </c>
      <c r="C2" s="70"/>
      <c r="D2" s="71"/>
      <c r="E2" s="71"/>
      <c r="F2" s="71"/>
      <c r="G2" s="71"/>
      <c r="H2" s="72"/>
      <c r="I2" s="72"/>
      <c r="J2" s="72"/>
      <c r="K2" s="72"/>
      <c r="L2" s="72"/>
      <c r="M2" s="72"/>
      <c r="N2" s="72"/>
      <c r="O2" s="72"/>
    </row>
    <row r="3" spans="2:15" ht="15.75" customHeight="1">
      <c r="B3" s="70"/>
      <c r="C3" s="70"/>
      <c r="D3" s="71"/>
      <c r="E3" s="71"/>
      <c r="F3" s="71"/>
      <c r="G3" s="71"/>
      <c r="H3" s="72"/>
      <c r="I3" s="72"/>
      <c r="J3" s="72"/>
      <c r="K3" s="73" t="s">
        <v>145</v>
      </c>
      <c r="L3" s="72"/>
      <c r="M3" s="72"/>
      <c r="N3" s="72"/>
      <c r="O3" s="72"/>
    </row>
    <row r="4" spans="2:15" ht="15.75" customHeight="1">
      <c r="B4" s="84" t="s">
        <v>121</v>
      </c>
      <c r="C4" s="70"/>
      <c r="D4" s="71"/>
      <c r="E4" s="71"/>
      <c r="F4" s="71"/>
      <c r="G4" s="71"/>
      <c r="H4" s="72"/>
      <c r="I4" s="72"/>
      <c r="J4" s="72"/>
      <c r="K4" s="73"/>
      <c r="L4" s="73"/>
      <c r="M4" s="73"/>
      <c r="N4" s="72"/>
      <c r="O4" s="72"/>
    </row>
    <row r="5" spans="2:15" ht="15.75" customHeight="1">
      <c r="B5" s="84"/>
      <c r="C5" s="70"/>
      <c r="D5" s="71"/>
      <c r="E5" s="71"/>
      <c r="F5" s="71"/>
      <c r="G5" s="71"/>
      <c r="H5" s="72"/>
      <c r="I5" s="72"/>
      <c r="J5" s="72"/>
      <c r="K5" s="73"/>
      <c r="L5" s="73"/>
      <c r="M5" s="73"/>
      <c r="N5" s="72"/>
      <c r="O5" s="72"/>
    </row>
    <row r="6" spans="2:15" ht="15.75" customHeight="1">
      <c r="B6" s="124" t="s">
        <v>50</v>
      </c>
      <c r="C6" s="124" t="s">
        <v>643</v>
      </c>
      <c r="D6" s="122" t="s">
        <v>633</v>
      </c>
      <c r="E6" s="122"/>
      <c r="F6" s="122" t="s">
        <v>634</v>
      </c>
      <c r="G6" s="122"/>
      <c r="H6" s="122" t="s">
        <v>635</v>
      </c>
      <c r="I6" s="122"/>
      <c r="J6" s="122" t="s">
        <v>636</v>
      </c>
      <c r="K6" s="122"/>
      <c r="L6" s="123" t="s">
        <v>637</v>
      </c>
      <c r="M6" s="73"/>
      <c r="N6" s="72"/>
      <c r="O6" s="72"/>
    </row>
    <row r="7" spans="2:15" ht="15.75" customHeight="1">
      <c r="B7" s="124"/>
      <c r="C7" s="124"/>
      <c r="D7" s="85" t="s">
        <v>143</v>
      </c>
      <c r="E7" s="85" t="s">
        <v>50</v>
      </c>
      <c r="F7" s="85" t="s">
        <v>143</v>
      </c>
      <c r="G7" s="85" t="s">
        <v>50</v>
      </c>
      <c r="H7" s="85" t="s">
        <v>143</v>
      </c>
      <c r="I7" s="85" t="s">
        <v>50</v>
      </c>
      <c r="J7" s="85" t="s">
        <v>143</v>
      </c>
      <c r="K7" s="85" t="s">
        <v>50</v>
      </c>
      <c r="L7" s="123"/>
      <c r="M7" s="72"/>
      <c r="N7" s="72"/>
      <c r="O7" s="72"/>
    </row>
    <row r="8" spans="2:15" ht="15.75" customHeight="1">
      <c r="B8" s="82" t="s">
        <v>4</v>
      </c>
      <c r="C8" s="81" t="s">
        <v>15</v>
      </c>
      <c r="D8" s="83">
        <v>0.0013449074074074075</v>
      </c>
      <c r="E8" s="81">
        <v>1</v>
      </c>
      <c r="F8" s="83">
        <v>0.0017372685185185188</v>
      </c>
      <c r="G8" s="81">
        <v>3</v>
      </c>
      <c r="H8" s="83">
        <v>0.0015706018518518519</v>
      </c>
      <c r="I8" s="81">
        <v>1</v>
      </c>
      <c r="J8" s="83">
        <v>0.0017581018518518518</v>
      </c>
      <c r="K8" s="81">
        <v>7</v>
      </c>
      <c r="L8" s="81">
        <v>12</v>
      </c>
      <c r="M8" s="79"/>
      <c r="N8" s="72"/>
      <c r="O8" s="72"/>
    </row>
    <row r="9" spans="2:15" ht="15">
      <c r="B9" s="82" t="s">
        <v>6</v>
      </c>
      <c r="C9" s="81" t="s">
        <v>5</v>
      </c>
      <c r="D9" s="83">
        <v>0.0013958333333333331</v>
      </c>
      <c r="E9" s="81">
        <v>9</v>
      </c>
      <c r="F9" s="83">
        <v>0.0017256944444444444</v>
      </c>
      <c r="G9" s="81">
        <v>1</v>
      </c>
      <c r="H9" s="83">
        <v>0.0016041666666666667</v>
      </c>
      <c r="I9" s="81">
        <v>2</v>
      </c>
      <c r="J9" s="83">
        <v>0.0016458333333333333</v>
      </c>
      <c r="K9" s="81">
        <v>1</v>
      </c>
      <c r="L9" s="81">
        <v>13</v>
      </c>
      <c r="M9" s="79"/>
      <c r="N9" s="72"/>
      <c r="O9" s="72"/>
    </row>
    <row r="10" spans="2:15" ht="15.75">
      <c r="B10" s="82" t="s">
        <v>8</v>
      </c>
      <c r="C10" s="81" t="s">
        <v>7</v>
      </c>
      <c r="D10" s="83">
        <v>0.001392361111111111</v>
      </c>
      <c r="E10" s="81">
        <v>8</v>
      </c>
      <c r="F10" s="83">
        <v>0.0017280092592592592</v>
      </c>
      <c r="G10" s="81">
        <v>2</v>
      </c>
      <c r="H10" s="83">
        <v>0.0016157407407407407</v>
      </c>
      <c r="I10" s="81">
        <v>3</v>
      </c>
      <c r="J10" s="83">
        <v>0.0016516203703703704</v>
      </c>
      <c r="K10" s="81">
        <v>2</v>
      </c>
      <c r="L10" s="81">
        <v>15</v>
      </c>
      <c r="M10" s="74"/>
      <c r="N10" s="72"/>
      <c r="O10" s="72"/>
    </row>
    <row r="11" spans="2:15" ht="15.75">
      <c r="B11" s="82" t="s">
        <v>10</v>
      </c>
      <c r="C11" s="81" t="s">
        <v>19</v>
      </c>
      <c r="D11" s="83">
        <v>0.0013668981481481481</v>
      </c>
      <c r="E11" s="81">
        <v>4</v>
      </c>
      <c r="F11" s="83">
        <v>0.0017395833333333332</v>
      </c>
      <c r="G11" s="81">
        <v>4</v>
      </c>
      <c r="H11" s="83">
        <v>0.0016388888888888887</v>
      </c>
      <c r="I11" s="81">
        <v>4</v>
      </c>
      <c r="J11" s="83">
        <v>0.0017164351851851852</v>
      </c>
      <c r="K11" s="81">
        <v>4</v>
      </c>
      <c r="L11" s="81">
        <v>16</v>
      </c>
      <c r="M11" s="74"/>
      <c r="N11" s="72"/>
      <c r="O11" s="72"/>
    </row>
    <row r="12" spans="2:15" ht="15.75">
      <c r="B12" s="82" t="s">
        <v>12</v>
      </c>
      <c r="C12" s="81" t="s">
        <v>27</v>
      </c>
      <c r="D12" s="83">
        <v>0.0013518518518518521</v>
      </c>
      <c r="E12" s="81">
        <v>3</v>
      </c>
      <c r="F12" s="83">
        <v>0.0017511574074074072</v>
      </c>
      <c r="G12" s="81">
        <v>5</v>
      </c>
      <c r="H12" s="83">
        <v>0.0016655092592592592</v>
      </c>
      <c r="I12" s="81">
        <v>8</v>
      </c>
      <c r="J12" s="83">
        <v>0.0016909722222222222</v>
      </c>
      <c r="K12" s="81">
        <v>3</v>
      </c>
      <c r="L12" s="81">
        <v>19</v>
      </c>
      <c r="M12" s="74"/>
      <c r="N12" s="72"/>
      <c r="O12" s="72"/>
    </row>
    <row r="13" spans="2:15" ht="15.75">
      <c r="B13" s="82" t="s">
        <v>14</v>
      </c>
      <c r="C13" s="81" t="s">
        <v>13</v>
      </c>
      <c r="D13" s="83">
        <v>0.0013449074074074075</v>
      </c>
      <c r="E13" s="81">
        <v>1</v>
      </c>
      <c r="F13" s="83">
        <v>0.0018587962962962965</v>
      </c>
      <c r="G13" s="81">
        <v>9</v>
      </c>
      <c r="H13" s="83">
        <v>0.0016539351851851854</v>
      </c>
      <c r="I13" s="81">
        <v>6</v>
      </c>
      <c r="J13" s="83">
        <v>0.0017199074074074072</v>
      </c>
      <c r="K13" s="81">
        <v>5</v>
      </c>
      <c r="L13" s="81">
        <v>21</v>
      </c>
      <c r="M13" s="77"/>
      <c r="N13" s="72"/>
      <c r="O13" s="72"/>
    </row>
    <row r="14" spans="2:15" ht="15.75">
      <c r="B14" s="82" t="s">
        <v>16</v>
      </c>
      <c r="C14" s="81" t="s">
        <v>17</v>
      </c>
      <c r="D14" s="83">
        <v>0.0013877314814814813</v>
      </c>
      <c r="E14" s="81">
        <v>7</v>
      </c>
      <c r="F14" s="83">
        <v>0.0017997685185185185</v>
      </c>
      <c r="G14" s="81">
        <v>7</v>
      </c>
      <c r="H14" s="83">
        <v>0.0016423611111111111</v>
      </c>
      <c r="I14" s="81">
        <v>5</v>
      </c>
      <c r="J14" s="83">
        <v>0.0017314814814814814</v>
      </c>
      <c r="K14" s="81">
        <v>6</v>
      </c>
      <c r="L14" s="81">
        <v>25</v>
      </c>
      <c r="M14" s="77"/>
      <c r="N14" s="72"/>
      <c r="O14" s="72"/>
    </row>
    <row r="15" spans="2:15" ht="15.75">
      <c r="B15" s="82" t="s">
        <v>18</v>
      </c>
      <c r="C15" s="81" t="s">
        <v>11</v>
      </c>
      <c r="D15" s="83">
        <v>0.001371527777777778</v>
      </c>
      <c r="E15" s="81">
        <v>5</v>
      </c>
      <c r="F15" s="83">
        <v>0.0017719907407407409</v>
      </c>
      <c r="G15" s="81">
        <v>6</v>
      </c>
      <c r="H15" s="83">
        <v>0.0016539351851851854</v>
      </c>
      <c r="I15" s="81">
        <v>6</v>
      </c>
      <c r="J15" s="83">
        <v>0.0018067129629629629</v>
      </c>
      <c r="K15" s="81">
        <v>10</v>
      </c>
      <c r="L15" s="81">
        <v>27</v>
      </c>
      <c r="M15" s="77"/>
      <c r="N15" s="72"/>
      <c r="O15" s="72"/>
    </row>
    <row r="16" spans="2:15" ht="15.75">
      <c r="B16" s="82" t="s">
        <v>20</v>
      </c>
      <c r="C16" s="81" t="s">
        <v>9</v>
      </c>
      <c r="D16" s="83">
        <v>0.0013842592592592593</v>
      </c>
      <c r="E16" s="81">
        <v>6</v>
      </c>
      <c r="F16" s="83">
        <v>0.0018171296296296297</v>
      </c>
      <c r="G16" s="81">
        <v>8</v>
      </c>
      <c r="H16" s="83">
        <v>0.0017303240740740742</v>
      </c>
      <c r="I16" s="81">
        <v>10</v>
      </c>
      <c r="J16" s="83">
        <v>0.0017847222222222225</v>
      </c>
      <c r="K16" s="81">
        <v>8</v>
      </c>
      <c r="L16" s="81">
        <v>32</v>
      </c>
      <c r="M16" s="77"/>
      <c r="N16" s="72"/>
      <c r="O16" s="72"/>
    </row>
    <row r="17" spans="2:15" ht="15.75">
      <c r="B17" s="82" t="s">
        <v>22</v>
      </c>
      <c r="C17" s="81" t="s">
        <v>29</v>
      </c>
      <c r="D17" s="83">
        <v>0.0014398148148148148</v>
      </c>
      <c r="E17" s="81">
        <v>10</v>
      </c>
      <c r="F17" s="83">
        <v>0.0018657407407407407</v>
      </c>
      <c r="G17" s="81">
        <v>10</v>
      </c>
      <c r="H17" s="83">
        <v>0.0018599537037037037</v>
      </c>
      <c r="I17" s="81">
        <v>12</v>
      </c>
      <c r="J17" s="83">
        <v>0.0017870370370370368</v>
      </c>
      <c r="K17" s="81">
        <v>9</v>
      </c>
      <c r="L17" s="81">
        <v>41</v>
      </c>
      <c r="M17" s="77"/>
      <c r="N17" s="72"/>
      <c r="O17" s="72"/>
    </row>
    <row r="18" spans="2:15" ht="15.75">
      <c r="B18" s="82" t="s">
        <v>24</v>
      </c>
      <c r="C18" s="81" t="s">
        <v>23</v>
      </c>
      <c r="D18" s="83">
        <v>0.0014537037037037036</v>
      </c>
      <c r="E18" s="81">
        <v>11</v>
      </c>
      <c r="F18" s="83">
        <v>0.0019247685185185184</v>
      </c>
      <c r="G18" s="81">
        <v>11</v>
      </c>
      <c r="H18" s="83">
        <v>0.0016990740740740742</v>
      </c>
      <c r="I18" s="81">
        <v>9</v>
      </c>
      <c r="J18" s="83">
        <v>0.001821759259259259</v>
      </c>
      <c r="K18" s="81">
        <v>11</v>
      </c>
      <c r="L18" s="81">
        <v>42</v>
      </c>
      <c r="M18" s="77"/>
      <c r="N18" s="72"/>
      <c r="O18" s="72"/>
    </row>
    <row r="19" spans="2:15" ht="15.75">
      <c r="B19" s="82" t="s">
        <v>26</v>
      </c>
      <c r="C19" s="81" t="s">
        <v>638</v>
      </c>
      <c r="D19" s="83">
        <v>0.0014826388888888886</v>
      </c>
      <c r="E19" s="81">
        <v>12</v>
      </c>
      <c r="F19" s="83">
        <v>0.001931712962962963</v>
      </c>
      <c r="G19" s="81">
        <v>12</v>
      </c>
      <c r="H19" s="83">
        <v>0.0018738425925925925</v>
      </c>
      <c r="I19" s="81">
        <v>13</v>
      </c>
      <c r="J19" s="83">
        <v>0.0019085648148148145</v>
      </c>
      <c r="K19" s="81">
        <v>12</v>
      </c>
      <c r="L19" s="81">
        <v>49</v>
      </c>
      <c r="M19" s="77"/>
      <c r="N19" s="72"/>
      <c r="O19" s="72"/>
    </row>
    <row r="20" spans="2:15" ht="15.75">
      <c r="B20" s="82" t="s">
        <v>28</v>
      </c>
      <c r="C20" s="81" t="s">
        <v>31</v>
      </c>
      <c r="D20" s="83">
        <v>0.001511574074074074</v>
      </c>
      <c r="E20" s="81">
        <v>13</v>
      </c>
      <c r="F20" s="83">
        <v>0.0020208333333333332</v>
      </c>
      <c r="G20" s="81">
        <v>13</v>
      </c>
      <c r="H20" s="83">
        <v>0.001792824074074074</v>
      </c>
      <c r="I20" s="81">
        <v>11</v>
      </c>
      <c r="J20" s="83">
        <v>0.001920138888888889</v>
      </c>
      <c r="K20" s="81">
        <v>13</v>
      </c>
      <c r="L20" s="81">
        <v>50</v>
      </c>
      <c r="M20" s="77"/>
      <c r="N20" s="72"/>
      <c r="O20" s="72"/>
    </row>
    <row r="21" spans="2:15" ht="15.75">
      <c r="B21" s="72"/>
      <c r="C21" s="72"/>
      <c r="D21" s="75"/>
      <c r="E21" s="75"/>
      <c r="F21" s="75"/>
      <c r="G21" s="75"/>
      <c r="H21" s="75"/>
      <c r="I21" s="75"/>
      <c r="J21" s="75"/>
      <c r="K21" s="75"/>
      <c r="L21" s="76"/>
      <c r="M21" s="77"/>
      <c r="N21" s="72"/>
      <c r="O21" s="72"/>
    </row>
    <row r="22" spans="2:15" ht="15.75">
      <c r="B22" s="84" t="s">
        <v>122</v>
      </c>
      <c r="C22" s="72"/>
      <c r="D22" s="75"/>
      <c r="E22" s="75"/>
      <c r="F22" s="75"/>
      <c r="G22" s="75"/>
      <c r="H22" s="75"/>
      <c r="I22" s="75"/>
      <c r="J22" s="75"/>
      <c r="K22" s="75"/>
      <c r="L22" s="76"/>
      <c r="M22" s="77"/>
      <c r="N22" s="72"/>
      <c r="O22" s="72"/>
    </row>
    <row r="23" spans="2:15" ht="15.75">
      <c r="B23" s="72"/>
      <c r="C23" s="72"/>
      <c r="D23" s="75"/>
      <c r="E23" s="75"/>
      <c r="F23" s="75"/>
      <c r="G23" s="75"/>
      <c r="H23" s="75"/>
      <c r="I23" s="75"/>
      <c r="J23" s="75"/>
      <c r="K23" s="75"/>
      <c r="L23" s="76"/>
      <c r="M23" s="77"/>
      <c r="N23" s="72"/>
      <c r="O23" s="72"/>
    </row>
    <row r="24" spans="2:15" ht="15">
      <c r="B24" s="124" t="s">
        <v>50</v>
      </c>
      <c r="C24" s="124" t="s">
        <v>643</v>
      </c>
      <c r="D24" s="122" t="s">
        <v>633</v>
      </c>
      <c r="E24" s="122"/>
      <c r="F24" s="122" t="s">
        <v>634</v>
      </c>
      <c r="G24" s="122"/>
      <c r="H24" s="122" t="s">
        <v>635</v>
      </c>
      <c r="I24" s="122"/>
      <c r="J24" s="122" t="s">
        <v>636</v>
      </c>
      <c r="K24" s="122"/>
      <c r="L24" s="123" t="s">
        <v>637</v>
      </c>
      <c r="M24" s="72"/>
      <c r="N24" s="72"/>
      <c r="O24" s="72"/>
    </row>
    <row r="25" spans="2:15" ht="15">
      <c r="B25" s="124"/>
      <c r="C25" s="124"/>
      <c r="D25" s="85" t="s">
        <v>143</v>
      </c>
      <c r="E25" s="85" t="s">
        <v>50</v>
      </c>
      <c r="F25" s="85" t="s">
        <v>143</v>
      </c>
      <c r="G25" s="85" t="s">
        <v>50</v>
      </c>
      <c r="H25" s="85" t="s">
        <v>143</v>
      </c>
      <c r="I25" s="85" t="s">
        <v>50</v>
      </c>
      <c r="J25" s="85" t="s">
        <v>143</v>
      </c>
      <c r="K25" s="85" t="s">
        <v>50</v>
      </c>
      <c r="L25" s="123"/>
      <c r="M25" s="72"/>
      <c r="N25" s="72"/>
      <c r="O25" s="72"/>
    </row>
    <row r="26" spans="2:15" ht="15">
      <c r="B26" s="82" t="s">
        <v>4</v>
      </c>
      <c r="C26" s="81" t="s">
        <v>15</v>
      </c>
      <c r="D26" s="83">
        <v>0.001167824074074074</v>
      </c>
      <c r="E26" s="81">
        <v>2</v>
      </c>
      <c r="F26" s="83">
        <v>0.0018368055555555557</v>
      </c>
      <c r="G26" s="81">
        <v>1</v>
      </c>
      <c r="H26" s="83">
        <v>0.0019467592592592592</v>
      </c>
      <c r="I26" s="81">
        <v>1</v>
      </c>
      <c r="J26" s="83">
        <v>0.002074074074074074</v>
      </c>
      <c r="K26" s="81">
        <v>4</v>
      </c>
      <c r="L26" s="81">
        <v>8</v>
      </c>
      <c r="M26" s="72"/>
      <c r="N26" s="72"/>
      <c r="O26" s="72"/>
    </row>
    <row r="27" spans="2:15" ht="15">
      <c r="B27" s="82" t="s">
        <v>6</v>
      </c>
      <c r="C27" s="81" t="s">
        <v>13</v>
      </c>
      <c r="D27" s="83">
        <v>0.001164351851851852</v>
      </c>
      <c r="E27" s="81">
        <v>1</v>
      </c>
      <c r="F27" s="83">
        <v>0.001880787037037037</v>
      </c>
      <c r="G27" s="81">
        <v>3</v>
      </c>
      <c r="H27" s="83">
        <v>0.001986111111111111</v>
      </c>
      <c r="I27" s="81">
        <v>4</v>
      </c>
      <c r="J27" s="83">
        <v>0.002023148148148148</v>
      </c>
      <c r="K27" s="81">
        <v>2</v>
      </c>
      <c r="L27" s="81">
        <v>10</v>
      </c>
      <c r="M27" s="80"/>
      <c r="N27" s="72"/>
      <c r="O27" s="72"/>
    </row>
    <row r="28" spans="2:15" ht="15">
      <c r="B28" s="82" t="s">
        <v>8</v>
      </c>
      <c r="C28" s="81" t="s">
        <v>7</v>
      </c>
      <c r="D28" s="83">
        <v>0.0011979166666666668</v>
      </c>
      <c r="E28" s="81">
        <v>3</v>
      </c>
      <c r="F28" s="83">
        <v>0.0018449074074074073</v>
      </c>
      <c r="G28" s="81">
        <v>2</v>
      </c>
      <c r="H28" s="83">
        <v>0.0020081018518518516</v>
      </c>
      <c r="I28" s="81">
        <v>5</v>
      </c>
      <c r="J28" s="83">
        <v>0.0020682870370370373</v>
      </c>
      <c r="K28" s="81">
        <v>3</v>
      </c>
      <c r="L28" s="81">
        <v>13</v>
      </c>
      <c r="M28" s="80"/>
      <c r="N28" s="72"/>
      <c r="O28" s="72"/>
    </row>
    <row r="29" spans="2:15" ht="15.75">
      <c r="B29" s="82" t="s">
        <v>10</v>
      </c>
      <c r="C29" s="81" t="s">
        <v>19</v>
      </c>
      <c r="D29" s="83">
        <v>0.0013032407407407409</v>
      </c>
      <c r="E29" s="81">
        <v>10</v>
      </c>
      <c r="F29" s="83">
        <v>0.0019363425925925926</v>
      </c>
      <c r="G29" s="81">
        <v>6</v>
      </c>
      <c r="H29" s="83">
        <v>0.001962962962962963</v>
      </c>
      <c r="I29" s="81">
        <v>2</v>
      </c>
      <c r="J29" s="83">
        <v>0.0021550925925925926</v>
      </c>
      <c r="K29" s="81">
        <v>5</v>
      </c>
      <c r="L29" s="81">
        <v>23</v>
      </c>
      <c r="M29" s="74"/>
      <c r="N29" s="72"/>
      <c r="O29" s="72"/>
    </row>
    <row r="30" spans="2:15" ht="15.75">
      <c r="B30" s="82" t="s">
        <v>12</v>
      </c>
      <c r="C30" s="81" t="s">
        <v>9</v>
      </c>
      <c r="D30" s="83">
        <v>0.0012164351851851852</v>
      </c>
      <c r="E30" s="81">
        <v>5</v>
      </c>
      <c r="F30" s="83">
        <v>0.0019027777777777778</v>
      </c>
      <c r="G30" s="81">
        <v>4</v>
      </c>
      <c r="H30" s="83">
        <v>0.00209375</v>
      </c>
      <c r="I30" s="81">
        <v>8</v>
      </c>
      <c r="J30" s="83">
        <v>0.00221875</v>
      </c>
      <c r="K30" s="81">
        <v>9</v>
      </c>
      <c r="L30" s="81">
        <v>26</v>
      </c>
      <c r="M30" s="74"/>
      <c r="N30" s="72"/>
      <c r="O30" s="72"/>
    </row>
    <row r="31" spans="2:15" ht="15.75">
      <c r="B31" s="82" t="s">
        <v>14</v>
      </c>
      <c r="C31" s="81" t="s">
        <v>5</v>
      </c>
      <c r="D31" s="83">
        <v>0.0012106481481481482</v>
      </c>
      <c r="E31" s="81">
        <v>4</v>
      </c>
      <c r="F31" s="83">
        <v>0.00199537037037037</v>
      </c>
      <c r="G31" s="81">
        <v>9</v>
      </c>
      <c r="H31" s="83">
        <v>0.0020370370370370373</v>
      </c>
      <c r="I31" s="81">
        <v>7</v>
      </c>
      <c r="J31" s="83">
        <v>0.002172453703703704</v>
      </c>
      <c r="K31" s="81">
        <v>6</v>
      </c>
      <c r="L31" s="81">
        <v>26</v>
      </c>
      <c r="M31" s="74"/>
      <c r="N31" s="72"/>
      <c r="O31" s="72"/>
    </row>
    <row r="32" spans="2:15" ht="15.75">
      <c r="B32" s="82" t="s">
        <v>16</v>
      </c>
      <c r="C32" s="81" t="s">
        <v>11</v>
      </c>
      <c r="D32" s="83">
        <v>0.0012395833333333334</v>
      </c>
      <c r="E32" s="81">
        <v>6</v>
      </c>
      <c r="F32" s="83">
        <v>0.0019733796296296296</v>
      </c>
      <c r="G32" s="81">
        <v>8</v>
      </c>
      <c r="H32" s="83">
        <v>0.002013888888888889</v>
      </c>
      <c r="I32" s="81">
        <v>6</v>
      </c>
      <c r="J32" s="83">
        <v>0.002207175925925926</v>
      </c>
      <c r="K32" s="81">
        <v>8</v>
      </c>
      <c r="L32" s="81">
        <v>28</v>
      </c>
      <c r="M32" s="77"/>
      <c r="N32" s="72"/>
      <c r="O32" s="72"/>
    </row>
    <row r="33" spans="2:15" ht="15.75">
      <c r="B33" s="82" t="s">
        <v>18</v>
      </c>
      <c r="C33" s="81" t="s">
        <v>27</v>
      </c>
      <c r="D33" s="83">
        <v>0.0014386574074074076</v>
      </c>
      <c r="E33" s="81">
        <v>12</v>
      </c>
      <c r="F33" s="83">
        <v>0.0019097222222222222</v>
      </c>
      <c r="G33" s="81">
        <v>5</v>
      </c>
      <c r="H33" s="83">
        <v>0.0019745370370370372</v>
      </c>
      <c r="I33" s="81">
        <v>3</v>
      </c>
      <c r="J33" s="83">
        <v>0.002221064814814815</v>
      </c>
      <c r="K33" s="81">
        <v>10</v>
      </c>
      <c r="L33" s="81">
        <v>30</v>
      </c>
      <c r="M33" s="77"/>
      <c r="N33" s="72"/>
      <c r="O33" s="72"/>
    </row>
    <row r="34" spans="2:15" ht="15.75">
      <c r="B34" s="82" t="s">
        <v>20</v>
      </c>
      <c r="C34" s="81" t="s">
        <v>29</v>
      </c>
      <c r="D34" s="83">
        <v>0.0014525462962962964</v>
      </c>
      <c r="E34" s="81">
        <v>13</v>
      </c>
      <c r="F34" s="83">
        <v>0.0020601851851851853</v>
      </c>
      <c r="G34" s="81">
        <v>10</v>
      </c>
      <c r="H34" s="83">
        <v>0.0021574074074074074</v>
      </c>
      <c r="I34" s="81">
        <v>10</v>
      </c>
      <c r="J34" s="83">
        <v>0.001986111111111111</v>
      </c>
      <c r="K34" s="81">
        <v>1</v>
      </c>
      <c r="L34" s="81">
        <v>34</v>
      </c>
      <c r="M34" s="77"/>
      <c r="N34" s="72"/>
      <c r="O34" s="72"/>
    </row>
    <row r="35" spans="2:15" ht="15.75">
      <c r="B35" s="82" t="s">
        <v>22</v>
      </c>
      <c r="C35" s="81" t="s">
        <v>639</v>
      </c>
      <c r="D35" s="83">
        <v>0.0012800925925925924</v>
      </c>
      <c r="E35" s="81">
        <v>7</v>
      </c>
      <c r="F35" s="83">
        <v>0.001939814814814815</v>
      </c>
      <c r="G35" s="81">
        <v>7</v>
      </c>
      <c r="H35" s="83">
        <v>0.0021122685185185185</v>
      </c>
      <c r="I35" s="81">
        <v>9</v>
      </c>
      <c r="J35" s="83">
        <v>0.002321759259259259</v>
      </c>
      <c r="K35" s="81">
        <v>13</v>
      </c>
      <c r="L35" s="81">
        <v>36</v>
      </c>
      <c r="M35" s="77"/>
      <c r="N35" s="72"/>
      <c r="O35" s="72"/>
    </row>
    <row r="36" spans="2:15" ht="15.75">
      <c r="B36" s="82" t="s">
        <v>24</v>
      </c>
      <c r="C36" s="81" t="s">
        <v>23</v>
      </c>
      <c r="D36" s="83">
        <v>0.0012905092592592593</v>
      </c>
      <c r="E36" s="81">
        <v>8</v>
      </c>
      <c r="F36" s="83">
        <v>0.0020625</v>
      </c>
      <c r="G36" s="81">
        <v>11</v>
      </c>
      <c r="H36" s="83">
        <v>0.002335648148148148</v>
      </c>
      <c r="I36" s="81">
        <v>12</v>
      </c>
      <c r="J36" s="83">
        <v>0.0021747685185185186</v>
      </c>
      <c r="K36" s="81">
        <v>7</v>
      </c>
      <c r="L36" s="81">
        <v>38</v>
      </c>
      <c r="M36" s="77"/>
      <c r="N36" s="72"/>
      <c r="O36" s="72"/>
    </row>
    <row r="37" spans="2:15" ht="15">
      <c r="B37" s="82" t="s">
        <v>26</v>
      </c>
      <c r="C37" s="81" t="s">
        <v>31</v>
      </c>
      <c r="D37" s="83">
        <v>0.0012986111111111113</v>
      </c>
      <c r="E37" s="81">
        <v>9</v>
      </c>
      <c r="F37" s="83">
        <v>0.0020821759259259257</v>
      </c>
      <c r="G37" s="81">
        <v>12</v>
      </c>
      <c r="H37" s="83">
        <v>0.0021944444444444446</v>
      </c>
      <c r="I37" s="81">
        <v>11</v>
      </c>
      <c r="J37" s="83">
        <v>0.002230324074074074</v>
      </c>
      <c r="K37" s="81">
        <v>11</v>
      </c>
      <c r="L37" s="81">
        <v>43</v>
      </c>
      <c r="M37" s="81"/>
      <c r="N37" s="81"/>
      <c r="O37" s="72"/>
    </row>
    <row r="38" spans="2:15" ht="15">
      <c r="B38" s="82" t="s">
        <v>28</v>
      </c>
      <c r="C38" s="81" t="s">
        <v>62</v>
      </c>
      <c r="D38" s="83">
        <v>0.001326388888888889</v>
      </c>
      <c r="E38" s="81">
        <v>11</v>
      </c>
      <c r="F38" s="83">
        <v>0.002341435185185185</v>
      </c>
      <c r="G38" s="81">
        <v>13</v>
      </c>
      <c r="H38" s="83">
        <v>0.0023796296296296295</v>
      </c>
      <c r="I38" s="81">
        <v>13</v>
      </c>
      <c r="J38" s="83">
        <v>0.0023159722222222223</v>
      </c>
      <c r="K38" s="81">
        <v>12</v>
      </c>
      <c r="L38" s="81">
        <v>49</v>
      </c>
      <c r="M38" s="81"/>
      <c r="N38" s="81"/>
      <c r="O38" s="72"/>
    </row>
    <row r="39" spans="2:15" ht="15.75">
      <c r="B39" s="72"/>
      <c r="C39" s="72"/>
      <c r="D39" s="72"/>
      <c r="E39" s="76"/>
      <c r="F39" s="72"/>
      <c r="G39" s="76"/>
      <c r="H39" s="72"/>
      <c r="I39" s="76"/>
      <c r="J39" s="72"/>
      <c r="K39" s="76"/>
      <c r="L39" s="76"/>
      <c r="M39" s="77"/>
      <c r="N39" s="72"/>
      <c r="O39" s="72"/>
    </row>
    <row r="40" spans="2:15" ht="15.75">
      <c r="B40" s="84" t="s">
        <v>123</v>
      </c>
      <c r="C40" s="72"/>
      <c r="D40" s="72"/>
      <c r="E40" s="76"/>
      <c r="F40" s="72"/>
      <c r="G40" s="76"/>
      <c r="H40" s="72"/>
      <c r="I40" s="76"/>
      <c r="J40" s="72"/>
      <c r="K40" s="76"/>
      <c r="L40" s="76"/>
      <c r="M40" s="77"/>
      <c r="N40" s="72"/>
      <c r="O40" s="72"/>
    </row>
    <row r="41" spans="2:15" ht="15.75">
      <c r="B41" s="72"/>
      <c r="C41" s="72"/>
      <c r="D41" s="72"/>
      <c r="E41" s="76"/>
      <c r="F41" s="72"/>
      <c r="G41" s="76"/>
      <c r="H41" s="72"/>
      <c r="I41" s="76"/>
      <c r="J41" s="72"/>
      <c r="K41" s="76"/>
      <c r="L41" s="76"/>
      <c r="M41" s="77"/>
      <c r="N41" s="72"/>
      <c r="O41" s="72"/>
    </row>
    <row r="42" spans="2:15" ht="15">
      <c r="B42" s="124" t="s">
        <v>50</v>
      </c>
      <c r="C42" s="124" t="s">
        <v>643</v>
      </c>
      <c r="D42" s="122" t="s">
        <v>633</v>
      </c>
      <c r="E42" s="122"/>
      <c r="F42" s="122" t="s">
        <v>634</v>
      </c>
      <c r="G42" s="122"/>
      <c r="H42" s="122" t="s">
        <v>635</v>
      </c>
      <c r="I42" s="122"/>
      <c r="J42" s="122" t="s">
        <v>636</v>
      </c>
      <c r="K42" s="122"/>
      <c r="L42" s="122" t="s">
        <v>640</v>
      </c>
      <c r="M42" s="122"/>
      <c r="N42" s="123" t="s">
        <v>637</v>
      </c>
      <c r="O42" s="72"/>
    </row>
    <row r="43" spans="2:15" ht="15">
      <c r="B43" s="124"/>
      <c r="C43" s="124"/>
      <c r="D43" s="85" t="s">
        <v>143</v>
      </c>
      <c r="E43" s="85" t="s">
        <v>50</v>
      </c>
      <c r="F43" s="85" t="s">
        <v>143</v>
      </c>
      <c r="G43" s="85" t="s">
        <v>50</v>
      </c>
      <c r="H43" s="85" t="s">
        <v>143</v>
      </c>
      <c r="I43" s="85" t="s">
        <v>50</v>
      </c>
      <c r="J43" s="85" t="s">
        <v>143</v>
      </c>
      <c r="K43" s="85" t="s">
        <v>50</v>
      </c>
      <c r="L43" s="86" t="s">
        <v>143</v>
      </c>
      <c r="M43" s="86" t="s">
        <v>50</v>
      </c>
      <c r="N43" s="123"/>
      <c r="O43" s="72"/>
    </row>
    <row r="44" spans="2:15" ht="15">
      <c r="B44" s="82" t="s">
        <v>4</v>
      </c>
      <c r="C44" s="81" t="s">
        <v>641</v>
      </c>
      <c r="D44" s="83">
        <v>0.0019502314814814816</v>
      </c>
      <c r="E44" s="81">
        <v>3</v>
      </c>
      <c r="F44" s="83">
        <v>0.001443287037037037</v>
      </c>
      <c r="G44" s="81">
        <v>3</v>
      </c>
      <c r="H44" s="83">
        <v>0.0013553240740740741</v>
      </c>
      <c r="I44" s="81">
        <v>1</v>
      </c>
      <c r="J44" s="83">
        <v>0.001675925925925926</v>
      </c>
      <c r="K44" s="81">
        <v>2</v>
      </c>
      <c r="L44" s="83">
        <v>0.002290509259259259</v>
      </c>
      <c r="M44" s="81">
        <v>2</v>
      </c>
      <c r="N44" s="81">
        <v>11</v>
      </c>
      <c r="O44" s="72"/>
    </row>
    <row r="45" spans="2:15" ht="15">
      <c r="B45" s="82" t="s">
        <v>6</v>
      </c>
      <c r="C45" s="81" t="s">
        <v>639</v>
      </c>
      <c r="D45" s="83">
        <v>0.0019270833333333334</v>
      </c>
      <c r="E45" s="81">
        <v>2</v>
      </c>
      <c r="F45" s="83">
        <v>0.0014837962962962964</v>
      </c>
      <c r="G45" s="81">
        <v>4</v>
      </c>
      <c r="H45" s="83">
        <v>0.0013761574074074075</v>
      </c>
      <c r="I45" s="81">
        <v>3</v>
      </c>
      <c r="J45" s="83">
        <v>0.001675925925925926</v>
      </c>
      <c r="K45" s="81">
        <v>2</v>
      </c>
      <c r="L45" s="83">
        <v>0.002309027777777778</v>
      </c>
      <c r="M45" s="81">
        <v>3</v>
      </c>
      <c r="N45" s="81">
        <v>14</v>
      </c>
      <c r="O45" s="121"/>
    </row>
    <row r="46" spans="2:15" ht="15">
      <c r="B46" s="82" t="s">
        <v>8</v>
      </c>
      <c r="C46" s="81" t="s">
        <v>9</v>
      </c>
      <c r="D46" s="83">
        <v>0.0019131944444444446</v>
      </c>
      <c r="E46" s="81">
        <v>1</v>
      </c>
      <c r="F46" s="83">
        <v>0.0013900462962962961</v>
      </c>
      <c r="G46" s="81">
        <v>1</v>
      </c>
      <c r="H46" s="83">
        <v>0.0013680555555555557</v>
      </c>
      <c r="I46" s="81">
        <v>2</v>
      </c>
      <c r="J46" s="83">
        <v>0.0018530092592592593</v>
      </c>
      <c r="K46" s="81">
        <v>10</v>
      </c>
      <c r="L46" s="83">
        <v>0.0022685185185185182</v>
      </c>
      <c r="M46" s="81">
        <v>1</v>
      </c>
      <c r="N46" s="81">
        <v>15</v>
      </c>
      <c r="O46" s="121"/>
    </row>
    <row r="47" spans="2:15" ht="15.75">
      <c r="B47" s="82" t="s">
        <v>10</v>
      </c>
      <c r="C47" s="81" t="s">
        <v>19</v>
      </c>
      <c r="D47" s="83">
        <v>0.001979166666666667</v>
      </c>
      <c r="E47" s="81">
        <v>7</v>
      </c>
      <c r="F47" s="83">
        <v>0.0014837962962962964</v>
      </c>
      <c r="G47" s="81">
        <v>4</v>
      </c>
      <c r="H47" s="83">
        <v>0.0013935185185185188</v>
      </c>
      <c r="I47" s="81">
        <v>5</v>
      </c>
      <c r="J47" s="83">
        <v>0.0016643518518518518</v>
      </c>
      <c r="K47" s="81">
        <v>1</v>
      </c>
      <c r="L47" s="83">
        <v>0.002336805555555556</v>
      </c>
      <c r="M47" s="81">
        <v>4</v>
      </c>
      <c r="N47" s="81">
        <v>21</v>
      </c>
      <c r="O47" s="74"/>
    </row>
    <row r="48" spans="2:15" ht="15.75">
      <c r="B48" s="82" t="s">
        <v>12</v>
      </c>
      <c r="C48" s="81" t="s">
        <v>7</v>
      </c>
      <c r="D48" s="83">
        <v>0.0019525462962962962</v>
      </c>
      <c r="E48" s="81">
        <v>4</v>
      </c>
      <c r="F48" s="83">
        <v>0.0015034722222222222</v>
      </c>
      <c r="G48" s="81">
        <v>6</v>
      </c>
      <c r="H48" s="83">
        <v>0.0013981481481481481</v>
      </c>
      <c r="I48" s="81">
        <v>6</v>
      </c>
      <c r="J48" s="83">
        <v>0.0018240740740740743</v>
      </c>
      <c r="K48" s="81">
        <v>8</v>
      </c>
      <c r="L48" s="83">
        <v>0.0023703703703703703</v>
      </c>
      <c r="M48" s="81">
        <v>6</v>
      </c>
      <c r="N48" s="81">
        <v>30</v>
      </c>
      <c r="O48" s="74"/>
    </row>
    <row r="49" spans="2:15" ht="15.75">
      <c r="B49" s="82" t="s">
        <v>14</v>
      </c>
      <c r="C49" s="81" t="s">
        <v>13</v>
      </c>
      <c r="D49" s="83">
        <v>0.0019976851851851852</v>
      </c>
      <c r="E49" s="81">
        <v>10</v>
      </c>
      <c r="F49" s="83">
        <v>0.0014421296296296298</v>
      </c>
      <c r="G49" s="81">
        <v>2</v>
      </c>
      <c r="H49" s="83">
        <v>0.0014293981481481482</v>
      </c>
      <c r="I49" s="81">
        <v>9</v>
      </c>
      <c r="J49" s="83">
        <v>0.001769675925925926</v>
      </c>
      <c r="K49" s="81">
        <v>6</v>
      </c>
      <c r="L49" s="83">
        <v>0.0023807870370370367</v>
      </c>
      <c r="M49" s="81">
        <v>7</v>
      </c>
      <c r="N49" s="81">
        <v>34</v>
      </c>
      <c r="O49" s="74"/>
    </row>
    <row r="50" spans="2:15" ht="15.75">
      <c r="B50" s="82" t="s">
        <v>16</v>
      </c>
      <c r="C50" s="81" t="s">
        <v>27</v>
      </c>
      <c r="D50" s="83">
        <v>0.001965277777777778</v>
      </c>
      <c r="E50" s="81">
        <v>6</v>
      </c>
      <c r="F50" s="83">
        <v>0.0016203703703703703</v>
      </c>
      <c r="G50" s="81">
        <v>11</v>
      </c>
      <c r="H50" s="83">
        <v>0.0014074074074074076</v>
      </c>
      <c r="I50" s="81">
        <v>8</v>
      </c>
      <c r="J50" s="83">
        <v>0.0017314814814814814</v>
      </c>
      <c r="K50" s="81">
        <v>4</v>
      </c>
      <c r="L50" s="83">
        <v>0.002358796296296296</v>
      </c>
      <c r="M50" s="81">
        <v>5</v>
      </c>
      <c r="N50" s="81">
        <v>34</v>
      </c>
      <c r="O50" s="77"/>
    </row>
    <row r="51" spans="2:15" ht="15.75">
      <c r="B51" s="82" t="s">
        <v>18</v>
      </c>
      <c r="C51" s="81" t="s">
        <v>15</v>
      </c>
      <c r="D51" s="83">
        <v>0.0019849537037037036</v>
      </c>
      <c r="E51" s="81">
        <v>9</v>
      </c>
      <c r="F51" s="83">
        <v>0.0015057870370370373</v>
      </c>
      <c r="G51" s="81">
        <v>7</v>
      </c>
      <c r="H51" s="83">
        <v>0.0013877314814814813</v>
      </c>
      <c r="I51" s="81">
        <v>4</v>
      </c>
      <c r="J51" s="83">
        <v>0.0017407407407407408</v>
      </c>
      <c r="K51" s="81">
        <v>5</v>
      </c>
      <c r="L51" s="83">
        <v>0.002446759259259259</v>
      </c>
      <c r="M51" s="81">
        <v>11</v>
      </c>
      <c r="N51" s="81">
        <v>36</v>
      </c>
      <c r="O51" s="77"/>
    </row>
    <row r="52" spans="2:15" ht="15.75">
      <c r="B52" s="82" t="s">
        <v>20</v>
      </c>
      <c r="C52" s="81" t="s">
        <v>23</v>
      </c>
      <c r="D52" s="83">
        <v>0.0019837962962962964</v>
      </c>
      <c r="E52" s="81">
        <v>8</v>
      </c>
      <c r="F52" s="83">
        <v>0.0015462962962962963</v>
      </c>
      <c r="G52" s="81">
        <v>9</v>
      </c>
      <c r="H52" s="83">
        <v>0.0014027777777777777</v>
      </c>
      <c r="I52" s="81">
        <v>7</v>
      </c>
      <c r="J52" s="83">
        <v>0.0018472222222222223</v>
      </c>
      <c r="K52" s="81">
        <v>9</v>
      </c>
      <c r="L52" s="83">
        <v>0.0023969907407407408</v>
      </c>
      <c r="M52" s="81">
        <v>8</v>
      </c>
      <c r="N52" s="81">
        <v>41</v>
      </c>
      <c r="O52" s="77"/>
    </row>
    <row r="53" spans="2:15" ht="15.75">
      <c r="B53" s="82" t="s">
        <v>22</v>
      </c>
      <c r="C53" s="81" t="s">
        <v>11</v>
      </c>
      <c r="D53" s="83">
        <v>0.00196412037037037</v>
      </c>
      <c r="E53" s="81">
        <v>5</v>
      </c>
      <c r="F53" s="83">
        <v>0.001571759259259259</v>
      </c>
      <c r="G53" s="81">
        <v>10</v>
      </c>
      <c r="H53" s="83">
        <v>0.0014444444444444444</v>
      </c>
      <c r="I53" s="81">
        <v>10</v>
      </c>
      <c r="J53" s="83">
        <v>0.001773148148148148</v>
      </c>
      <c r="K53" s="81">
        <v>7</v>
      </c>
      <c r="L53" s="83">
        <v>0.002416666666666667</v>
      </c>
      <c r="M53" s="81">
        <v>10</v>
      </c>
      <c r="N53" s="81">
        <v>42</v>
      </c>
      <c r="O53" s="77"/>
    </row>
    <row r="54" spans="2:15" ht="15.75">
      <c r="B54" s="82" t="s">
        <v>24</v>
      </c>
      <c r="C54" s="81" t="s">
        <v>21</v>
      </c>
      <c r="D54" s="83">
        <v>0.0020243055555555557</v>
      </c>
      <c r="E54" s="81">
        <v>11</v>
      </c>
      <c r="F54" s="83">
        <v>0.001513888888888889</v>
      </c>
      <c r="G54" s="81">
        <v>8</v>
      </c>
      <c r="H54" s="83">
        <v>0.0014849537037037036</v>
      </c>
      <c r="I54" s="81">
        <v>12</v>
      </c>
      <c r="J54" s="83">
        <v>0.001971064814814815</v>
      </c>
      <c r="K54" s="81">
        <v>11</v>
      </c>
      <c r="L54" s="83">
        <v>0.0024872685185185184</v>
      </c>
      <c r="M54" s="81">
        <v>12</v>
      </c>
      <c r="N54" s="81">
        <v>54</v>
      </c>
      <c r="O54" s="77"/>
    </row>
    <row r="55" spans="2:15" ht="15.75">
      <c r="B55" s="82" t="s">
        <v>26</v>
      </c>
      <c r="C55" s="81" t="s">
        <v>31</v>
      </c>
      <c r="D55" s="83">
        <v>0.0020474537037037037</v>
      </c>
      <c r="E55" s="81">
        <v>12</v>
      </c>
      <c r="F55" s="83">
        <v>0.0016782407407407406</v>
      </c>
      <c r="G55" s="81">
        <v>12</v>
      </c>
      <c r="H55" s="83">
        <v>0.0014594907407407406</v>
      </c>
      <c r="I55" s="81">
        <v>11</v>
      </c>
      <c r="J55" s="83">
        <v>0.0020127314814814817</v>
      </c>
      <c r="K55" s="81">
        <v>13</v>
      </c>
      <c r="L55" s="83">
        <v>0.0024004629629629627</v>
      </c>
      <c r="M55" s="81">
        <v>9</v>
      </c>
      <c r="N55" s="81">
        <v>57</v>
      </c>
      <c r="O55" s="77"/>
    </row>
    <row r="56" spans="2:15" ht="15.75">
      <c r="B56" s="82" t="s">
        <v>28</v>
      </c>
      <c r="C56" s="81" t="s">
        <v>29</v>
      </c>
      <c r="D56" s="83">
        <v>0.0021770833333333334</v>
      </c>
      <c r="E56" s="81">
        <v>13</v>
      </c>
      <c r="F56" s="83">
        <v>0.0018368055555555557</v>
      </c>
      <c r="G56" s="81">
        <v>13</v>
      </c>
      <c r="H56" s="83">
        <v>0.001681712962962963</v>
      </c>
      <c r="I56" s="81">
        <v>13</v>
      </c>
      <c r="J56" s="83">
        <v>0.0019745370370370372</v>
      </c>
      <c r="K56" s="81">
        <v>12</v>
      </c>
      <c r="L56" s="83">
        <v>0.0028449074074074075</v>
      </c>
      <c r="M56" s="81">
        <v>13</v>
      </c>
      <c r="N56" s="81">
        <v>64</v>
      </c>
      <c r="O56" s="77"/>
    </row>
    <row r="57" spans="2:15" ht="15.75">
      <c r="B57" s="72"/>
      <c r="C57" s="72"/>
      <c r="D57" s="72"/>
      <c r="E57" s="76"/>
      <c r="F57" s="72"/>
      <c r="G57" s="76"/>
      <c r="H57" s="72"/>
      <c r="I57" s="76"/>
      <c r="J57" s="72"/>
      <c r="K57" s="76"/>
      <c r="L57" s="76"/>
      <c r="M57" s="77"/>
      <c r="N57" s="76"/>
      <c r="O57" s="77"/>
    </row>
    <row r="58" spans="2:15" ht="15.75">
      <c r="B58" s="72"/>
      <c r="C58" s="72"/>
      <c r="D58" s="72"/>
      <c r="E58" s="76"/>
      <c r="F58" s="72"/>
      <c r="G58" s="76"/>
      <c r="H58" s="72"/>
      <c r="I58" s="76"/>
      <c r="J58" s="72"/>
      <c r="K58" s="76"/>
      <c r="L58" s="76"/>
      <c r="M58" s="77"/>
      <c r="N58" s="76"/>
      <c r="O58" s="77"/>
    </row>
    <row r="59" spans="2:15" ht="15.75">
      <c r="B59" s="72"/>
      <c r="C59" s="72"/>
      <c r="D59" s="72"/>
      <c r="E59" s="76"/>
      <c r="F59" s="72"/>
      <c r="G59" s="76"/>
      <c r="H59" s="72"/>
      <c r="I59" s="76"/>
      <c r="J59" s="72"/>
      <c r="K59" s="76"/>
      <c r="L59" s="76"/>
      <c r="M59" s="77"/>
      <c r="N59" s="76"/>
      <c r="O59" s="77"/>
    </row>
    <row r="60" spans="2:15" ht="15"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</row>
    <row r="61" spans="2:15" ht="15"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</row>
    <row r="62" spans="2:15" ht="15.75">
      <c r="B62" s="78"/>
      <c r="C62" s="46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</row>
    <row r="63" spans="2:15" ht="15.75">
      <c r="B63" s="78"/>
      <c r="C63" s="46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</row>
    <row r="64" spans="2:15" ht="15.75">
      <c r="B64" s="78"/>
      <c r="C64" s="46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2:15" ht="15.75">
      <c r="B65" s="46"/>
      <c r="C65" s="46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</row>
    <row r="66" spans="2:15" ht="15.75">
      <c r="B66" s="46"/>
      <c r="C66" s="46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</row>
    <row r="67" spans="2:15" ht="15.75">
      <c r="B67" s="46"/>
      <c r="C67" s="46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</row>
    <row r="68" spans="2:15" ht="15.75">
      <c r="B68" s="46"/>
      <c r="C68" s="46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</row>
    <row r="69" spans="2:3" ht="15.75">
      <c r="B69" s="47"/>
      <c r="C69" s="2"/>
    </row>
    <row r="70" spans="2:3" ht="15.75">
      <c r="B70" s="46"/>
      <c r="C70" s="2"/>
    </row>
    <row r="71" spans="2:3" ht="15.75">
      <c r="B71" s="46"/>
      <c r="C71" s="2"/>
    </row>
    <row r="72" spans="2:3" ht="15.75">
      <c r="B72" s="46"/>
      <c r="C72" s="2"/>
    </row>
  </sheetData>
  <sheetProtection/>
  <mergeCells count="23">
    <mergeCell ref="B42:B43"/>
    <mergeCell ref="C42:C43"/>
    <mergeCell ref="D42:E42"/>
    <mergeCell ref="F42:G42"/>
    <mergeCell ref="H42:I42"/>
    <mergeCell ref="J42:K42"/>
    <mergeCell ref="F6:G6"/>
    <mergeCell ref="H6:I6"/>
    <mergeCell ref="J6:K6"/>
    <mergeCell ref="L6:L7"/>
    <mergeCell ref="D24:E24"/>
    <mergeCell ref="F24:G24"/>
    <mergeCell ref="H24:I24"/>
    <mergeCell ref="O45:O46"/>
    <mergeCell ref="J24:K24"/>
    <mergeCell ref="L24:L25"/>
    <mergeCell ref="C6:C7"/>
    <mergeCell ref="B6:B7"/>
    <mergeCell ref="B24:B25"/>
    <mergeCell ref="C24:C25"/>
    <mergeCell ref="N42:N43"/>
    <mergeCell ref="L42:M42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2:F180"/>
  <sheetViews>
    <sheetView zoomScalePageLayoutView="0" workbookViewId="0" topLeftCell="A159">
      <selection activeCell="G172" sqref="G172"/>
    </sheetView>
  </sheetViews>
  <sheetFormatPr defaultColWidth="9.00390625" defaultRowHeight="15.75"/>
  <cols>
    <col min="3" max="4" width="28.875" style="0" customWidth="1"/>
  </cols>
  <sheetData>
    <row r="2" ht="15.75">
      <c r="B2" s="62" t="s">
        <v>608</v>
      </c>
    </row>
    <row r="4" spans="2:6" ht="15.75">
      <c r="B4" s="62" t="s">
        <v>624</v>
      </c>
      <c r="E4" s="61" t="s">
        <v>609</v>
      </c>
      <c r="F4" s="61"/>
    </row>
    <row r="5" spans="5:6" ht="15.75">
      <c r="E5" s="61"/>
      <c r="F5" s="61"/>
    </row>
    <row r="6" spans="2:6" ht="15.75">
      <c r="B6" s="64" t="s">
        <v>50</v>
      </c>
      <c r="C6" s="64" t="s">
        <v>623</v>
      </c>
      <c r="D6" s="64" t="s">
        <v>49</v>
      </c>
      <c r="E6" s="64" t="s">
        <v>143</v>
      </c>
      <c r="F6" s="64" t="s">
        <v>51</v>
      </c>
    </row>
    <row r="7" spans="2:6" ht="15.75">
      <c r="B7" s="93" t="s">
        <v>644</v>
      </c>
      <c r="C7" s="95" t="s">
        <v>610</v>
      </c>
      <c r="D7" s="94" t="s">
        <v>13</v>
      </c>
      <c r="E7" s="100">
        <v>0.17569444444444446</v>
      </c>
      <c r="F7" s="96">
        <v>71</v>
      </c>
    </row>
    <row r="8" spans="2:6" ht="15.75">
      <c r="B8" s="93" t="s">
        <v>645</v>
      </c>
      <c r="C8" s="95" t="s">
        <v>646</v>
      </c>
      <c r="D8" s="94" t="s">
        <v>13</v>
      </c>
      <c r="E8" s="100">
        <v>0.18888888888888888</v>
      </c>
      <c r="F8" s="96">
        <v>69</v>
      </c>
    </row>
    <row r="9" spans="2:6" ht="15.75">
      <c r="B9" s="93" t="s">
        <v>647</v>
      </c>
      <c r="C9" s="95" t="s">
        <v>648</v>
      </c>
      <c r="D9" s="94" t="s">
        <v>7</v>
      </c>
      <c r="E9" s="100">
        <v>0.19652777777777777</v>
      </c>
      <c r="F9" s="96" t="s">
        <v>649</v>
      </c>
    </row>
    <row r="10" spans="2:6" ht="15.75">
      <c r="B10" s="98" t="s">
        <v>10</v>
      </c>
      <c r="C10" s="95" t="s">
        <v>650</v>
      </c>
      <c r="D10" s="94" t="s">
        <v>13</v>
      </c>
      <c r="E10" s="100">
        <v>0.20138888888888887</v>
      </c>
      <c r="F10" s="96" t="s">
        <v>651</v>
      </c>
    </row>
    <row r="11" spans="2:6" ht="15.75">
      <c r="B11" s="97">
        <v>5</v>
      </c>
      <c r="C11" s="95" t="s">
        <v>652</v>
      </c>
      <c r="D11" s="94" t="s">
        <v>17</v>
      </c>
      <c r="E11" s="100">
        <v>0.2027777777777778</v>
      </c>
      <c r="F11" s="96" t="s">
        <v>653</v>
      </c>
    </row>
    <row r="12" spans="2:6" ht="15.75">
      <c r="B12" s="97">
        <v>6</v>
      </c>
      <c r="C12" s="95" t="s">
        <v>654</v>
      </c>
      <c r="D12" s="94" t="s">
        <v>15</v>
      </c>
      <c r="E12" s="100">
        <v>0.2034722222222222</v>
      </c>
      <c r="F12" s="96" t="s">
        <v>655</v>
      </c>
    </row>
    <row r="13" spans="2:6" ht="15.75">
      <c r="B13" s="97">
        <v>7</v>
      </c>
      <c r="C13" s="95" t="s">
        <v>656</v>
      </c>
      <c r="D13" s="94" t="s">
        <v>7</v>
      </c>
      <c r="E13" s="100">
        <v>0.20486111111111113</v>
      </c>
      <c r="F13" s="96" t="s">
        <v>657</v>
      </c>
    </row>
    <row r="14" spans="2:6" ht="15.75">
      <c r="B14" s="97">
        <v>8</v>
      </c>
      <c r="C14" s="95" t="s">
        <v>658</v>
      </c>
      <c r="D14" s="94" t="s">
        <v>9</v>
      </c>
      <c r="E14" s="100">
        <v>0.20972222222222223</v>
      </c>
      <c r="F14" s="96" t="s">
        <v>659</v>
      </c>
    </row>
    <row r="15" spans="2:6" ht="15.75">
      <c r="B15" s="97">
        <v>9</v>
      </c>
      <c r="C15" s="95" t="s">
        <v>660</v>
      </c>
      <c r="D15" s="94" t="s">
        <v>9</v>
      </c>
      <c r="E15" s="100">
        <v>0.21458333333333335</v>
      </c>
      <c r="F15" s="96" t="s">
        <v>661</v>
      </c>
    </row>
    <row r="16" spans="2:6" ht="15.75">
      <c r="B16" s="97">
        <v>10</v>
      </c>
      <c r="C16" s="95" t="s">
        <v>593</v>
      </c>
      <c r="D16" s="94" t="s">
        <v>15</v>
      </c>
      <c r="E16" s="100">
        <v>0.21597222222222223</v>
      </c>
      <c r="F16" s="96" t="s">
        <v>662</v>
      </c>
    </row>
    <row r="17" spans="2:6" ht="15.75">
      <c r="B17" s="97">
        <v>11</v>
      </c>
      <c r="C17" s="95" t="s">
        <v>663</v>
      </c>
      <c r="D17" s="94" t="s">
        <v>17</v>
      </c>
      <c r="E17" s="100">
        <v>0.21805555555555556</v>
      </c>
      <c r="F17" s="96" t="s">
        <v>664</v>
      </c>
    </row>
    <row r="18" spans="2:6" ht="15.75">
      <c r="B18" s="97">
        <v>12</v>
      </c>
      <c r="C18" s="95" t="s">
        <v>665</v>
      </c>
      <c r="D18" s="94" t="s">
        <v>7</v>
      </c>
      <c r="E18" s="100">
        <v>0.21944444444444444</v>
      </c>
      <c r="F18" s="96" t="s">
        <v>666</v>
      </c>
    </row>
    <row r="19" spans="2:6" ht="15.75">
      <c r="B19" s="97">
        <v>13</v>
      </c>
      <c r="C19" s="95" t="s">
        <v>667</v>
      </c>
      <c r="D19" s="94" t="s">
        <v>9</v>
      </c>
      <c r="E19" s="100">
        <v>0.22708333333333333</v>
      </c>
      <c r="F19" s="96" t="s">
        <v>668</v>
      </c>
    </row>
    <row r="20" spans="2:6" ht="15.75">
      <c r="B20" s="97">
        <v>14</v>
      </c>
      <c r="C20" s="95" t="s">
        <v>669</v>
      </c>
      <c r="D20" s="94" t="s">
        <v>7</v>
      </c>
      <c r="E20" s="100">
        <v>0.2298611111111111</v>
      </c>
      <c r="F20" s="96" t="s">
        <v>670</v>
      </c>
    </row>
    <row r="21" spans="2:6" ht="15.75">
      <c r="B21" s="97">
        <v>15</v>
      </c>
      <c r="C21" s="95" t="s">
        <v>671</v>
      </c>
      <c r="D21" s="94" t="s">
        <v>13</v>
      </c>
      <c r="E21" s="100">
        <v>0.2354166666666667</v>
      </c>
      <c r="F21" s="96" t="s">
        <v>672</v>
      </c>
    </row>
    <row r="22" spans="2:6" ht="15.75">
      <c r="B22" s="97">
        <v>16</v>
      </c>
      <c r="C22" s="95" t="s">
        <v>585</v>
      </c>
      <c r="D22" s="94" t="s">
        <v>15</v>
      </c>
      <c r="E22" s="100">
        <v>0.23819444444444446</v>
      </c>
      <c r="F22" s="96" t="s">
        <v>673</v>
      </c>
    </row>
    <row r="23" spans="2:6" ht="15.75">
      <c r="B23" s="97">
        <v>17</v>
      </c>
      <c r="C23" s="95" t="s">
        <v>387</v>
      </c>
      <c r="D23" s="94" t="s">
        <v>15</v>
      </c>
      <c r="E23" s="100">
        <v>0.24375</v>
      </c>
      <c r="F23" s="96" t="s">
        <v>674</v>
      </c>
    </row>
    <row r="24" spans="2:6" ht="15.75">
      <c r="B24" s="97">
        <v>18</v>
      </c>
      <c r="C24" s="95" t="s">
        <v>554</v>
      </c>
      <c r="D24" s="94" t="s">
        <v>7</v>
      </c>
      <c r="E24" s="100">
        <v>0.24513888888888888</v>
      </c>
      <c r="F24" s="96" t="s">
        <v>675</v>
      </c>
    </row>
    <row r="25" spans="2:6" ht="15.75">
      <c r="B25" s="97">
        <v>19</v>
      </c>
      <c r="C25" s="95" t="s">
        <v>560</v>
      </c>
      <c r="D25" s="94" t="s">
        <v>21</v>
      </c>
      <c r="E25" s="100">
        <v>0.24583333333333335</v>
      </c>
      <c r="F25" s="96" t="s">
        <v>676</v>
      </c>
    </row>
    <row r="26" spans="2:6" ht="15.75">
      <c r="B26" s="97"/>
      <c r="C26" s="95" t="s">
        <v>588</v>
      </c>
      <c r="D26" s="94" t="s">
        <v>7</v>
      </c>
      <c r="E26" s="100">
        <v>0.24583333333333335</v>
      </c>
      <c r="F26" s="96" t="s">
        <v>676</v>
      </c>
    </row>
    <row r="27" spans="2:6" ht="15.75">
      <c r="B27" s="97">
        <v>21</v>
      </c>
      <c r="C27" s="95" t="s">
        <v>677</v>
      </c>
      <c r="D27" s="94" t="s">
        <v>15</v>
      </c>
      <c r="E27" s="100">
        <v>0.24930555555555556</v>
      </c>
      <c r="F27" s="96" t="s">
        <v>678</v>
      </c>
    </row>
    <row r="28" spans="2:6" ht="15.75">
      <c r="B28" s="97">
        <v>22</v>
      </c>
      <c r="C28" s="95" t="s">
        <v>679</v>
      </c>
      <c r="D28" s="94" t="s">
        <v>13</v>
      </c>
      <c r="E28" s="100">
        <v>0.25625000000000003</v>
      </c>
      <c r="F28" s="96" t="s">
        <v>680</v>
      </c>
    </row>
    <row r="29" spans="2:6" ht="15.75">
      <c r="B29" s="97"/>
      <c r="C29" s="95" t="s">
        <v>681</v>
      </c>
      <c r="D29" s="94" t="s">
        <v>15</v>
      </c>
      <c r="E29" s="100">
        <v>0.25625000000000003</v>
      </c>
      <c r="F29" s="96" t="s">
        <v>680</v>
      </c>
    </row>
    <row r="30" spans="2:6" ht="15.75">
      <c r="B30" s="97">
        <v>24</v>
      </c>
      <c r="C30" s="95" t="s">
        <v>538</v>
      </c>
      <c r="D30" s="94" t="s">
        <v>7</v>
      </c>
      <c r="E30" s="100">
        <v>0.2576388888888889</v>
      </c>
      <c r="F30" s="96" t="s">
        <v>682</v>
      </c>
    </row>
    <row r="31" spans="2:6" ht="15.75">
      <c r="B31" s="97">
        <v>25</v>
      </c>
      <c r="C31" s="95" t="s">
        <v>683</v>
      </c>
      <c r="D31" s="94" t="s">
        <v>15</v>
      </c>
      <c r="E31" s="100">
        <v>0.26180555555555557</v>
      </c>
      <c r="F31" s="96" t="s">
        <v>684</v>
      </c>
    </row>
    <row r="32" spans="2:6" ht="15.75">
      <c r="B32" s="97">
        <v>26</v>
      </c>
      <c r="C32" s="95" t="s">
        <v>685</v>
      </c>
      <c r="D32" s="94" t="s">
        <v>9</v>
      </c>
      <c r="E32" s="100">
        <v>0.26666666666666666</v>
      </c>
      <c r="F32" s="96" t="s">
        <v>686</v>
      </c>
    </row>
    <row r="33" spans="2:6" ht="15.75">
      <c r="B33" s="97">
        <v>27</v>
      </c>
      <c r="C33" s="95" t="s">
        <v>687</v>
      </c>
      <c r="D33" s="94" t="s">
        <v>5</v>
      </c>
      <c r="E33" s="100">
        <v>0.2673611111111111</v>
      </c>
      <c r="F33" s="96" t="s">
        <v>688</v>
      </c>
    </row>
    <row r="34" spans="2:6" ht="15.75">
      <c r="B34" s="97">
        <v>28</v>
      </c>
      <c r="C34" s="95" t="s">
        <v>426</v>
      </c>
      <c r="D34" s="94" t="s">
        <v>13</v>
      </c>
      <c r="E34" s="100">
        <v>0.26944444444444443</v>
      </c>
      <c r="F34" s="96" t="s">
        <v>689</v>
      </c>
    </row>
    <row r="35" spans="2:6" ht="15.75">
      <c r="B35" s="97"/>
      <c r="C35" s="95" t="s">
        <v>690</v>
      </c>
      <c r="D35" s="94" t="s">
        <v>5</v>
      </c>
      <c r="E35" s="100">
        <v>0.26944444444444443</v>
      </c>
      <c r="F35" s="96" t="s">
        <v>691</v>
      </c>
    </row>
    <row r="36" spans="2:6" ht="15.75">
      <c r="B36" s="97">
        <v>30</v>
      </c>
      <c r="C36" s="95" t="s">
        <v>403</v>
      </c>
      <c r="D36" s="94" t="s">
        <v>9</v>
      </c>
      <c r="E36" s="100">
        <v>0.2701388888888889</v>
      </c>
      <c r="F36" s="96" t="s">
        <v>692</v>
      </c>
    </row>
    <row r="37" spans="2:6" ht="15.75">
      <c r="B37" s="97">
        <v>31</v>
      </c>
      <c r="C37" s="99" t="s">
        <v>693</v>
      </c>
      <c r="D37" s="94" t="s">
        <v>7</v>
      </c>
      <c r="E37" s="100">
        <v>0.2722222222222222</v>
      </c>
      <c r="F37" s="96" t="s">
        <v>694</v>
      </c>
    </row>
    <row r="38" spans="2:6" ht="15.75">
      <c r="B38" s="97">
        <v>32</v>
      </c>
      <c r="C38" s="95" t="s">
        <v>613</v>
      </c>
      <c r="D38" s="94" t="s">
        <v>21</v>
      </c>
      <c r="E38" s="100">
        <v>0.2736111111111111</v>
      </c>
      <c r="F38" s="96" t="s">
        <v>695</v>
      </c>
    </row>
    <row r="39" spans="2:6" ht="15.75">
      <c r="B39" s="97">
        <v>33</v>
      </c>
      <c r="C39" s="95" t="s">
        <v>617</v>
      </c>
      <c r="D39" s="94" t="s">
        <v>19</v>
      </c>
      <c r="E39" s="100">
        <v>0.2743055555555555</v>
      </c>
      <c r="F39" s="96" t="s">
        <v>696</v>
      </c>
    </row>
    <row r="40" spans="2:6" ht="15.75">
      <c r="B40" s="97">
        <v>34</v>
      </c>
      <c r="C40" s="95" t="s">
        <v>697</v>
      </c>
      <c r="D40" s="94" t="s">
        <v>11</v>
      </c>
      <c r="E40" s="100">
        <v>0.27569444444444446</v>
      </c>
      <c r="F40" s="96" t="s">
        <v>698</v>
      </c>
    </row>
    <row r="41" spans="2:6" ht="15.75">
      <c r="B41" s="97">
        <v>35</v>
      </c>
      <c r="C41" s="95" t="s">
        <v>611</v>
      </c>
      <c r="D41" s="94" t="s">
        <v>7</v>
      </c>
      <c r="E41" s="100">
        <v>0.2791666666666667</v>
      </c>
      <c r="F41" s="96" t="s">
        <v>699</v>
      </c>
    </row>
    <row r="42" spans="2:6" ht="15.75">
      <c r="B42" s="97">
        <v>36</v>
      </c>
      <c r="C42" s="95" t="s">
        <v>700</v>
      </c>
      <c r="D42" s="94" t="s">
        <v>15</v>
      </c>
      <c r="E42" s="100">
        <v>0.2798611111111111</v>
      </c>
      <c r="F42" s="96" t="s">
        <v>701</v>
      </c>
    </row>
    <row r="43" spans="2:6" ht="15.75">
      <c r="B43" s="97">
        <v>37</v>
      </c>
      <c r="C43" s="95" t="s">
        <v>431</v>
      </c>
      <c r="D43" s="94" t="s">
        <v>15</v>
      </c>
      <c r="E43" s="100">
        <v>0.28402777777777777</v>
      </c>
      <c r="F43" s="96" t="s">
        <v>702</v>
      </c>
    </row>
    <row r="44" spans="2:6" ht="15.75">
      <c r="B44" s="97">
        <v>38</v>
      </c>
      <c r="C44" s="95" t="s">
        <v>703</v>
      </c>
      <c r="D44" s="94" t="s">
        <v>5</v>
      </c>
      <c r="E44" s="100">
        <v>0.28611111111111115</v>
      </c>
      <c r="F44" s="96" t="s">
        <v>704</v>
      </c>
    </row>
    <row r="45" spans="2:6" ht="15.75">
      <c r="B45" s="97">
        <v>39</v>
      </c>
      <c r="C45" s="95" t="s">
        <v>612</v>
      </c>
      <c r="D45" s="94" t="s">
        <v>13</v>
      </c>
      <c r="E45" s="100">
        <v>0.28750000000000003</v>
      </c>
      <c r="F45" s="96" t="s">
        <v>705</v>
      </c>
    </row>
    <row r="46" spans="2:6" ht="15.75">
      <c r="B46" s="97">
        <v>40</v>
      </c>
      <c r="C46" s="95" t="s">
        <v>706</v>
      </c>
      <c r="D46" s="94" t="s">
        <v>21</v>
      </c>
      <c r="E46" s="100">
        <v>0.2916666666666667</v>
      </c>
      <c r="F46" s="96" t="s">
        <v>707</v>
      </c>
    </row>
    <row r="47" spans="2:6" ht="15.75">
      <c r="B47" s="97"/>
      <c r="C47" s="95" t="s">
        <v>708</v>
      </c>
      <c r="D47" s="94" t="s">
        <v>7</v>
      </c>
      <c r="E47" s="100">
        <v>0.2916666666666667</v>
      </c>
      <c r="F47" s="96" t="s">
        <v>707</v>
      </c>
    </row>
    <row r="48" spans="2:6" ht="15.75">
      <c r="B48" s="97">
        <v>42</v>
      </c>
      <c r="C48" s="95" t="s">
        <v>709</v>
      </c>
      <c r="D48" s="94" t="s">
        <v>13</v>
      </c>
      <c r="E48" s="100">
        <v>0.29305555555555557</v>
      </c>
      <c r="F48" s="96" t="s">
        <v>710</v>
      </c>
    </row>
    <row r="49" spans="2:6" ht="15.75">
      <c r="B49" s="97">
        <v>43</v>
      </c>
      <c r="C49" s="95" t="s">
        <v>711</v>
      </c>
      <c r="D49" s="94" t="s">
        <v>11</v>
      </c>
      <c r="E49" s="100">
        <v>0.29791666666666666</v>
      </c>
      <c r="F49" s="96" t="s">
        <v>712</v>
      </c>
    </row>
    <row r="50" spans="2:6" ht="15.75">
      <c r="B50" s="97">
        <v>44</v>
      </c>
      <c r="C50" s="95" t="s">
        <v>713</v>
      </c>
      <c r="D50" s="94" t="s">
        <v>23</v>
      </c>
      <c r="E50" s="100">
        <v>0.30069444444444443</v>
      </c>
      <c r="F50" s="96" t="s">
        <v>714</v>
      </c>
    </row>
    <row r="51" spans="2:6" ht="15.75">
      <c r="B51" s="97">
        <v>45</v>
      </c>
      <c r="C51" s="95" t="s">
        <v>715</v>
      </c>
      <c r="D51" s="94" t="s">
        <v>11</v>
      </c>
      <c r="E51" s="100">
        <v>0.3048611111111111</v>
      </c>
      <c r="F51" s="96" t="s">
        <v>716</v>
      </c>
    </row>
    <row r="52" spans="2:6" ht="15.75">
      <c r="B52" s="97">
        <v>46</v>
      </c>
      <c r="C52" s="95" t="s">
        <v>615</v>
      </c>
      <c r="D52" s="94" t="s">
        <v>11</v>
      </c>
      <c r="E52" s="100">
        <v>0.3076388888888889</v>
      </c>
      <c r="F52" s="96" t="s">
        <v>717</v>
      </c>
    </row>
    <row r="53" spans="2:6" ht="15.75">
      <c r="B53" s="97">
        <v>47</v>
      </c>
      <c r="C53" s="95" t="s">
        <v>718</v>
      </c>
      <c r="D53" s="94" t="s">
        <v>13</v>
      </c>
      <c r="E53" s="100">
        <v>0.3090277777777778</v>
      </c>
      <c r="F53" s="96" t="s">
        <v>719</v>
      </c>
    </row>
    <row r="54" spans="2:6" ht="15.75">
      <c r="B54" s="97">
        <v>48</v>
      </c>
      <c r="C54" s="95" t="s">
        <v>583</v>
      </c>
      <c r="D54" s="94" t="s">
        <v>19</v>
      </c>
      <c r="E54" s="100">
        <v>0.3159722222222222</v>
      </c>
      <c r="F54" s="96" t="s">
        <v>720</v>
      </c>
    </row>
    <row r="55" spans="2:6" ht="15.75">
      <c r="B55" s="97">
        <v>49</v>
      </c>
      <c r="C55" s="95" t="s">
        <v>721</v>
      </c>
      <c r="D55" s="94" t="s">
        <v>9</v>
      </c>
      <c r="E55" s="100">
        <v>0.3215277777777778</v>
      </c>
      <c r="F55" s="96" t="s">
        <v>722</v>
      </c>
    </row>
    <row r="56" spans="2:6" ht="15.75">
      <c r="B56" s="97">
        <v>50</v>
      </c>
      <c r="C56" s="95" t="s">
        <v>723</v>
      </c>
      <c r="D56" s="94" t="s">
        <v>11</v>
      </c>
      <c r="E56" s="100">
        <v>0.3236111111111111</v>
      </c>
      <c r="F56" s="96" t="s">
        <v>724</v>
      </c>
    </row>
    <row r="57" spans="2:6" ht="15.75">
      <c r="B57" s="97">
        <v>51</v>
      </c>
      <c r="C57" s="95" t="s">
        <v>616</v>
      </c>
      <c r="D57" s="94" t="s">
        <v>19</v>
      </c>
      <c r="E57" s="100">
        <v>0.32430555555555557</v>
      </c>
      <c r="F57" s="96" t="s">
        <v>725</v>
      </c>
    </row>
    <row r="58" spans="2:6" ht="15.75">
      <c r="B58" s="97">
        <v>52</v>
      </c>
      <c r="C58" s="95" t="s">
        <v>726</v>
      </c>
      <c r="D58" s="94" t="s">
        <v>19</v>
      </c>
      <c r="E58" s="100">
        <v>0.32569444444444445</v>
      </c>
      <c r="F58" s="96" t="s">
        <v>727</v>
      </c>
    </row>
    <row r="59" spans="2:6" ht="15.75">
      <c r="B59" s="97">
        <v>53</v>
      </c>
      <c r="C59" s="95" t="s">
        <v>728</v>
      </c>
      <c r="D59" s="94" t="s">
        <v>23</v>
      </c>
      <c r="E59" s="100">
        <v>0.33194444444444443</v>
      </c>
      <c r="F59" s="96" t="s">
        <v>729</v>
      </c>
    </row>
    <row r="60" spans="2:6" ht="15.75">
      <c r="B60" s="97">
        <v>54</v>
      </c>
      <c r="C60" s="95" t="s">
        <v>730</v>
      </c>
      <c r="D60" s="94" t="s">
        <v>5</v>
      </c>
      <c r="E60" s="100">
        <v>0.3354166666666667</v>
      </c>
      <c r="F60" s="96" t="s">
        <v>731</v>
      </c>
    </row>
    <row r="61" spans="2:6" ht="15.75">
      <c r="B61" s="97">
        <v>55</v>
      </c>
      <c r="C61" s="95" t="s">
        <v>732</v>
      </c>
      <c r="D61" s="94" t="s">
        <v>11</v>
      </c>
      <c r="E61" s="100">
        <v>0.3430555555555555</v>
      </c>
      <c r="F61" s="96" t="s">
        <v>733</v>
      </c>
    </row>
    <row r="62" spans="2:6" ht="15.75">
      <c r="B62" s="97">
        <v>56</v>
      </c>
      <c r="C62" s="95" t="s">
        <v>734</v>
      </c>
      <c r="D62" s="94" t="s">
        <v>11</v>
      </c>
      <c r="E62" s="100">
        <v>0.34375</v>
      </c>
      <c r="F62" s="96" t="s">
        <v>735</v>
      </c>
    </row>
    <row r="63" spans="2:6" ht="15.75">
      <c r="B63" s="97">
        <v>57</v>
      </c>
      <c r="C63" s="95" t="s">
        <v>736</v>
      </c>
      <c r="D63" s="94" t="s">
        <v>5</v>
      </c>
      <c r="E63" s="100">
        <v>0.3458333333333334</v>
      </c>
      <c r="F63" s="96" t="s">
        <v>737</v>
      </c>
    </row>
    <row r="64" spans="2:6" ht="15.75">
      <c r="B64" s="97">
        <v>58</v>
      </c>
      <c r="C64" s="95" t="s">
        <v>422</v>
      </c>
      <c r="D64" s="94" t="s">
        <v>738</v>
      </c>
      <c r="E64" s="100">
        <v>0.3541666666666667</v>
      </c>
      <c r="F64" s="96" t="s">
        <v>739</v>
      </c>
    </row>
    <row r="65" spans="2:6" ht="15.75">
      <c r="B65" s="97"/>
      <c r="C65" s="95" t="s">
        <v>740</v>
      </c>
      <c r="D65" s="94" t="s">
        <v>5</v>
      </c>
      <c r="E65" s="100">
        <v>0.3541666666666667</v>
      </c>
      <c r="F65" s="96" t="s">
        <v>739</v>
      </c>
    </row>
    <row r="66" spans="2:6" ht="15.75">
      <c r="B66" s="97" t="s">
        <v>741</v>
      </c>
      <c r="C66" s="95" t="s">
        <v>742</v>
      </c>
      <c r="D66" s="94" t="s">
        <v>5</v>
      </c>
      <c r="E66" s="100">
        <v>0.3576388888888889</v>
      </c>
      <c r="F66" s="96"/>
    </row>
    <row r="67" spans="2:6" ht="15.75">
      <c r="B67" s="97">
        <v>60</v>
      </c>
      <c r="C67" s="95" t="s">
        <v>417</v>
      </c>
      <c r="D67" s="94" t="s">
        <v>738</v>
      </c>
      <c r="E67" s="100">
        <v>0.38819444444444445</v>
      </c>
      <c r="F67" s="96" t="s">
        <v>743</v>
      </c>
    </row>
    <row r="68" spans="2:6" ht="15.75">
      <c r="B68" s="97">
        <v>61</v>
      </c>
      <c r="C68" s="95" t="s">
        <v>744</v>
      </c>
      <c r="D68" s="94" t="s">
        <v>738</v>
      </c>
      <c r="E68" s="100">
        <v>0.3909722222222222</v>
      </c>
      <c r="F68" s="96" t="s">
        <v>745</v>
      </c>
    </row>
    <row r="69" spans="2:6" ht="15.75">
      <c r="B69" s="97">
        <v>62</v>
      </c>
      <c r="C69" s="95" t="s">
        <v>746</v>
      </c>
      <c r="D69" s="94" t="s">
        <v>23</v>
      </c>
      <c r="E69" s="100">
        <v>0.41180555555555554</v>
      </c>
      <c r="F69" s="96" t="s">
        <v>747</v>
      </c>
    </row>
    <row r="70" spans="2:6" ht="15.75">
      <c r="B70" s="97">
        <v>63</v>
      </c>
      <c r="C70" s="95" t="s">
        <v>412</v>
      </c>
      <c r="D70" s="94" t="s">
        <v>21</v>
      </c>
      <c r="E70" s="100">
        <v>0.4152777777777778</v>
      </c>
      <c r="F70" s="96" t="s">
        <v>748</v>
      </c>
    </row>
    <row r="71" spans="2:6" ht="15.75">
      <c r="B71" s="97">
        <v>64</v>
      </c>
      <c r="C71" s="95" t="s">
        <v>749</v>
      </c>
      <c r="D71" s="94" t="s">
        <v>5</v>
      </c>
      <c r="E71" s="100">
        <v>0.44166666666666665</v>
      </c>
      <c r="F71" s="96" t="s">
        <v>750</v>
      </c>
    </row>
    <row r="72" spans="2:6" ht="15.75">
      <c r="B72" s="97">
        <v>65</v>
      </c>
      <c r="C72" s="95" t="s">
        <v>751</v>
      </c>
      <c r="D72" s="94" t="s">
        <v>23</v>
      </c>
      <c r="E72" s="100">
        <v>0.45416666666666666</v>
      </c>
      <c r="F72" s="96" t="s">
        <v>752</v>
      </c>
    </row>
    <row r="73" spans="2:6" ht="15.75">
      <c r="B73" s="97">
        <v>66</v>
      </c>
      <c r="C73" s="95" t="s">
        <v>753</v>
      </c>
      <c r="D73" s="94" t="s">
        <v>5</v>
      </c>
      <c r="E73" s="100">
        <v>0.4708333333333334</v>
      </c>
      <c r="F73" s="96" t="s">
        <v>754</v>
      </c>
    </row>
    <row r="74" spans="2:6" ht="15.75">
      <c r="B74" s="97">
        <v>67</v>
      </c>
      <c r="C74" s="95" t="s">
        <v>755</v>
      </c>
      <c r="D74" s="94" t="s">
        <v>19</v>
      </c>
      <c r="E74" s="100">
        <v>0.5875</v>
      </c>
      <c r="F74" s="96" t="s">
        <v>756</v>
      </c>
    </row>
    <row r="75" spans="2:6" ht="15.75">
      <c r="B75" s="97" t="s">
        <v>741</v>
      </c>
      <c r="C75" s="95" t="s">
        <v>757</v>
      </c>
      <c r="D75" s="94" t="s">
        <v>5</v>
      </c>
      <c r="E75" s="100">
        <v>0.5888888888888889</v>
      </c>
      <c r="F75" s="96"/>
    </row>
    <row r="76" spans="2:6" ht="15.75">
      <c r="B76" s="97">
        <v>68</v>
      </c>
      <c r="C76" s="95" t="s">
        <v>758</v>
      </c>
      <c r="D76" s="94" t="s">
        <v>23</v>
      </c>
      <c r="E76" s="100">
        <v>0.59375</v>
      </c>
      <c r="F76" s="96" t="s">
        <v>759</v>
      </c>
    </row>
    <row r="77" spans="2:6" ht="15.75">
      <c r="B77" s="97">
        <v>69</v>
      </c>
      <c r="C77" s="95" t="s">
        <v>760</v>
      </c>
      <c r="D77" s="94" t="s">
        <v>738</v>
      </c>
      <c r="E77" s="100">
        <v>0.5993055555555555</v>
      </c>
      <c r="F77" s="96" t="s">
        <v>761</v>
      </c>
    </row>
    <row r="78" spans="2:6" ht="15.75">
      <c r="B78" s="97">
        <v>70</v>
      </c>
      <c r="C78" s="95" t="s">
        <v>762</v>
      </c>
      <c r="D78" s="94" t="s">
        <v>23</v>
      </c>
      <c r="E78" s="100">
        <v>0.7361111111111112</v>
      </c>
      <c r="F78" s="96" t="s">
        <v>763</v>
      </c>
    </row>
    <row r="79" spans="2:6" ht="15.75">
      <c r="B79" s="97"/>
      <c r="C79" s="95" t="s">
        <v>764</v>
      </c>
      <c r="D79" s="94" t="s">
        <v>11</v>
      </c>
      <c r="E79" s="100" t="s">
        <v>618</v>
      </c>
      <c r="F79" s="96"/>
    </row>
    <row r="80" spans="2:6" ht="15.75">
      <c r="B80" s="97"/>
      <c r="C80" s="95" t="s">
        <v>614</v>
      </c>
      <c r="D80" s="94" t="s">
        <v>11</v>
      </c>
      <c r="E80" s="100" t="s">
        <v>618</v>
      </c>
      <c r="F80" s="96"/>
    </row>
    <row r="81" spans="2:6" ht="15.75">
      <c r="B81" s="97"/>
      <c r="C81" s="95" t="s">
        <v>765</v>
      </c>
      <c r="D81" s="94" t="s">
        <v>11</v>
      </c>
      <c r="E81" s="100" t="s">
        <v>618</v>
      </c>
      <c r="F81" s="96"/>
    </row>
    <row r="82" spans="2:6" ht="15.75">
      <c r="B82" s="97"/>
      <c r="C82" s="95" t="s">
        <v>575</v>
      </c>
      <c r="D82" s="94" t="s">
        <v>738</v>
      </c>
      <c r="E82" s="100" t="s">
        <v>618</v>
      </c>
      <c r="F82" s="96"/>
    </row>
    <row r="83" spans="2:6" ht="15.75">
      <c r="B83" s="97"/>
      <c r="C83" s="95" t="s">
        <v>766</v>
      </c>
      <c r="D83" s="94" t="s">
        <v>13</v>
      </c>
      <c r="E83" s="100" t="s">
        <v>618</v>
      </c>
      <c r="F83" s="96"/>
    </row>
    <row r="84" spans="2:6" ht="15.75">
      <c r="B84" s="97"/>
      <c r="C84" s="95" t="s">
        <v>767</v>
      </c>
      <c r="D84" s="94" t="s">
        <v>21</v>
      </c>
      <c r="E84" s="100" t="s">
        <v>618</v>
      </c>
      <c r="F84" s="96"/>
    </row>
    <row r="85" spans="2:6" ht="15.75">
      <c r="B85" s="97"/>
      <c r="C85" s="95" t="s">
        <v>768</v>
      </c>
      <c r="D85" s="94" t="s">
        <v>5</v>
      </c>
      <c r="E85" s="100" t="s">
        <v>618</v>
      </c>
      <c r="F85" s="96"/>
    </row>
    <row r="86" spans="2:6" ht="15.75">
      <c r="B86" s="97"/>
      <c r="C86" s="95" t="s">
        <v>769</v>
      </c>
      <c r="D86" s="94" t="s">
        <v>5</v>
      </c>
      <c r="E86" s="100" t="s">
        <v>618</v>
      </c>
      <c r="F86" s="96"/>
    </row>
    <row r="87" spans="2:6" ht="15.75">
      <c r="B87" s="97"/>
      <c r="C87" s="95" t="s">
        <v>770</v>
      </c>
      <c r="D87" s="94" t="s">
        <v>19</v>
      </c>
      <c r="E87" s="100" t="s">
        <v>618</v>
      </c>
      <c r="F87" s="96"/>
    </row>
    <row r="88" spans="2:6" ht="15.75">
      <c r="B88" s="97"/>
      <c r="C88" s="95" t="s">
        <v>539</v>
      </c>
      <c r="D88" s="94" t="s">
        <v>15</v>
      </c>
      <c r="E88" s="100" t="s">
        <v>618</v>
      </c>
      <c r="F88" s="96"/>
    </row>
    <row r="89" spans="2:5" ht="15.75">
      <c r="B89" s="60"/>
      <c r="E89" s="69"/>
    </row>
    <row r="90" spans="2:5" ht="15.75">
      <c r="B90" s="105" t="s">
        <v>50</v>
      </c>
      <c r="C90" s="106" t="s">
        <v>49</v>
      </c>
      <c r="D90" s="107" t="s">
        <v>51</v>
      </c>
      <c r="E90" s="69"/>
    </row>
    <row r="91" spans="2:5" ht="15.75">
      <c r="B91" s="60" t="s">
        <v>4</v>
      </c>
      <c r="C91" s="101" t="s">
        <v>13</v>
      </c>
      <c r="D91" s="103">
        <v>263</v>
      </c>
      <c r="E91" s="69"/>
    </row>
    <row r="92" spans="2:5" ht="15.75">
      <c r="B92" s="60" t="s">
        <v>6</v>
      </c>
      <c r="C92" s="101" t="s">
        <v>7</v>
      </c>
      <c r="D92" s="103">
        <v>248</v>
      </c>
      <c r="E92" s="69"/>
    </row>
    <row r="93" spans="2:5" ht="15.75">
      <c r="B93" s="60" t="s">
        <v>8</v>
      </c>
      <c r="C93" s="101" t="s">
        <v>15</v>
      </c>
      <c r="D93" s="103">
        <v>235</v>
      </c>
      <c r="E93" s="69"/>
    </row>
    <row r="94" spans="2:5" ht="15.75">
      <c r="B94" s="60" t="s">
        <v>10</v>
      </c>
      <c r="C94" s="102" t="s">
        <v>9</v>
      </c>
      <c r="D94" s="103">
        <v>228</v>
      </c>
      <c r="E94" s="69"/>
    </row>
    <row r="95" spans="2:5" ht="15.75">
      <c r="B95" s="60" t="s">
        <v>12</v>
      </c>
      <c r="C95" s="102" t="s">
        <v>5</v>
      </c>
      <c r="D95" s="103">
        <v>136</v>
      </c>
      <c r="E95" s="69"/>
    </row>
    <row r="96" spans="2:5" ht="15.75">
      <c r="B96" s="60" t="s">
        <v>14</v>
      </c>
      <c r="C96" s="102" t="s">
        <v>777</v>
      </c>
      <c r="D96" s="103">
        <v>130</v>
      </c>
      <c r="E96" s="69"/>
    </row>
    <row r="97" spans="2:5" ht="15.75">
      <c r="B97" s="60" t="s">
        <v>16</v>
      </c>
      <c r="C97" s="102" t="s">
        <v>778</v>
      </c>
      <c r="D97" s="104">
        <v>126</v>
      </c>
      <c r="E97" s="69"/>
    </row>
    <row r="98" spans="2:5" ht="15.75">
      <c r="B98" s="60" t="s">
        <v>18</v>
      </c>
      <c r="C98" s="102" t="s">
        <v>11</v>
      </c>
      <c r="D98" s="103">
        <v>100</v>
      </c>
      <c r="E98" s="69"/>
    </row>
    <row r="99" spans="2:5" ht="15.75">
      <c r="B99" s="60" t="s">
        <v>20</v>
      </c>
      <c r="C99" s="102" t="s">
        <v>19</v>
      </c>
      <c r="D99" s="103">
        <v>100</v>
      </c>
      <c r="E99" s="69"/>
    </row>
    <row r="100" spans="2:5" ht="15.75">
      <c r="B100" s="60" t="s">
        <v>22</v>
      </c>
      <c r="C100" s="102" t="s">
        <v>23</v>
      </c>
      <c r="D100" s="103">
        <v>60</v>
      </c>
      <c r="E100" s="69"/>
    </row>
    <row r="101" spans="2:5" ht="15.75">
      <c r="B101" s="60" t="s">
        <v>24</v>
      </c>
      <c r="C101" s="102" t="s">
        <v>29</v>
      </c>
      <c r="D101" s="103">
        <v>36</v>
      </c>
      <c r="E101" s="69"/>
    </row>
    <row r="102" spans="2:5" ht="15.75">
      <c r="B102" s="60"/>
      <c r="E102" s="69"/>
    </row>
    <row r="103" spans="2:6" ht="15.75">
      <c r="B103" s="62" t="s">
        <v>625</v>
      </c>
      <c r="E103" s="61" t="s">
        <v>609</v>
      </c>
      <c r="F103" s="61"/>
    </row>
    <row r="104" spans="5:6" ht="15.75">
      <c r="E104" s="61"/>
      <c r="F104" s="61"/>
    </row>
    <row r="105" spans="2:6" ht="15.75">
      <c r="B105" s="64" t="s">
        <v>50</v>
      </c>
      <c r="C105" s="64" t="s">
        <v>623</v>
      </c>
      <c r="D105" s="64" t="s">
        <v>49</v>
      </c>
      <c r="E105" s="64" t="s">
        <v>143</v>
      </c>
      <c r="F105" s="64" t="s">
        <v>51</v>
      </c>
    </row>
    <row r="106" spans="2:6" ht="15.75">
      <c r="B106" s="97" t="s">
        <v>644</v>
      </c>
      <c r="C106" s="95" t="s">
        <v>500</v>
      </c>
      <c r="D106" s="94" t="s">
        <v>19</v>
      </c>
      <c r="E106" s="100">
        <v>0.17916666666666667</v>
      </c>
      <c r="F106" s="96" t="s">
        <v>670</v>
      </c>
    </row>
    <row r="107" spans="2:6" ht="15.75">
      <c r="B107" s="97" t="s">
        <v>645</v>
      </c>
      <c r="C107" s="95" t="s">
        <v>626</v>
      </c>
      <c r="D107" s="94" t="s">
        <v>21</v>
      </c>
      <c r="E107" s="100">
        <v>0.19791666666666666</v>
      </c>
      <c r="F107" s="96" t="s">
        <v>673</v>
      </c>
    </row>
    <row r="108" spans="2:6" ht="15.75">
      <c r="B108" s="97" t="s">
        <v>647</v>
      </c>
      <c r="C108" s="95" t="s">
        <v>779</v>
      </c>
      <c r="D108" s="94" t="s">
        <v>5</v>
      </c>
      <c r="E108" s="100">
        <v>0.2</v>
      </c>
      <c r="F108" s="96" t="s">
        <v>674</v>
      </c>
    </row>
    <row r="109" spans="2:6" ht="15.75">
      <c r="B109" s="97" t="s">
        <v>10</v>
      </c>
      <c r="C109" s="95" t="s">
        <v>780</v>
      </c>
      <c r="D109" s="94" t="s">
        <v>5</v>
      </c>
      <c r="E109" s="100">
        <v>0.2138888888888889</v>
      </c>
      <c r="F109" s="96" t="s">
        <v>675</v>
      </c>
    </row>
    <row r="110" spans="2:6" ht="15.75">
      <c r="B110" s="97" t="s">
        <v>12</v>
      </c>
      <c r="C110" s="95" t="s">
        <v>781</v>
      </c>
      <c r="D110" s="94" t="s">
        <v>15</v>
      </c>
      <c r="E110" s="100">
        <v>0.21666666666666667</v>
      </c>
      <c r="F110" s="96" t="s">
        <v>676</v>
      </c>
    </row>
    <row r="111" spans="2:6" ht="15.75">
      <c r="B111" s="97" t="s">
        <v>14</v>
      </c>
      <c r="C111" s="95" t="s">
        <v>511</v>
      </c>
      <c r="D111" s="94" t="s">
        <v>13</v>
      </c>
      <c r="E111" s="100">
        <v>0.21805555555555556</v>
      </c>
      <c r="F111" s="96" t="s">
        <v>782</v>
      </c>
    </row>
    <row r="112" spans="2:6" ht="15.75">
      <c r="B112" s="97" t="s">
        <v>16</v>
      </c>
      <c r="C112" s="95" t="s">
        <v>783</v>
      </c>
      <c r="D112" s="94" t="s">
        <v>21</v>
      </c>
      <c r="E112" s="100">
        <v>0.2340277777777778</v>
      </c>
      <c r="F112" s="96" t="s">
        <v>678</v>
      </c>
    </row>
    <row r="113" spans="2:6" ht="15.75">
      <c r="B113" s="97" t="s">
        <v>18</v>
      </c>
      <c r="C113" s="95" t="s">
        <v>784</v>
      </c>
      <c r="D113" s="94" t="s">
        <v>7</v>
      </c>
      <c r="E113" s="100">
        <v>0.23680555555555557</v>
      </c>
      <c r="F113" s="96" t="s">
        <v>680</v>
      </c>
    </row>
    <row r="114" spans="2:6" ht="15.75">
      <c r="B114" s="97" t="s">
        <v>20</v>
      </c>
      <c r="C114" s="95" t="s">
        <v>629</v>
      </c>
      <c r="D114" s="94" t="s">
        <v>11</v>
      </c>
      <c r="E114" s="100">
        <v>0.24027777777777778</v>
      </c>
      <c r="F114" s="96" t="s">
        <v>785</v>
      </c>
    </row>
    <row r="115" spans="2:6" ht="15.75">
      <c r="B115" s="97" t="s">
        <v>22</v>
      </c>
      <c r="C115" s="95" t="s">
        <v>484</v>
      </c>
      <c r="D115" s="94" t="s">
        <v>19</v>
      </c>
      <c r="E115" s="100">
        <v>0.25</v>
      </c>
      <c r="F115" s="96" t="s">
        <v>682</v>
      </c>
    </row>
    <row r="116" spans="2:6" ht="15.75">
      <c r="B116" s="97" t="s">
        <v>24</v>
      </c>
      <c r="C116" s="95" t="s">
        <v>786</v>
      </c>
      <c r="D116" s="94" t="s">
        <v>9</v>
      </c>
      <c r="E116" s="100">
        <v>0.2555555555555556</v>
      </c>
      <c r="F116" s="96" t="s">
        <v>684</v>
      </c>
    </row>
    <row r="117" spans="2:6" ht="15.75">
      <c r="B117" s="97" t="s">
        <v>26</v>
      </c>
      <c r="C117" s="95" t="s">
        <v>462</v>
      </c>
      <c r="D117" s="94" t="s">
        <v>13</v>
      </c>
      <c r="E117" s="100">
        <v>0.25972222222222224</v>
      </c>
      <c r="F117" s="96" t="s">
        <v>686</v>
      </c>
    </row>
    <row r="118" spans="2:6" ht="15.75">
      <c r="B118" s="97"/>
      <c r="C118" s="95" t="s">
        <v>787</v>
      </c>
      <c r="D118" s="94" t="s">
        <v>7</v>
      </c>
      <c r="E118" s="100">
        <v>0.25972222222222224</v>
      </c>
      <c r="F118" s="96" t="s">
        <v>686</v>
      </c>
    </row>
    <row r="119" spans="2:6" ht="15.75">
      <c r="B119" s="97" t="s">
        <v>30</v>
      </c>
      <c r="C119" s="95" t="s">
        <v>788</v>
      </c>
      <c r="D119" s="94" t="s">
        <v>11</v>
      </c>
      <c r="E119" s="100">
        <v>0.26319444444444445</v>
      </c>
      <c r="F119" s="96" t="s">
        <v>689</v>
      </c>
    </row>
    <row r="120" spans="2:6" ht="15.75">
      <c r="B120" s="97" t="s">
        <v>89</v>
      </c>
      <c r="C120" s="95" t="s">
        <v>380</v>
      </c>
      <c r="D120" s="94" t="s">
        <v>9</v>
      </c>
      <c r="E120" s="100">
        <v>0.2659722222222222</v>
      </c>
      <c r="F120" s="96" t="s">
        <v>691</v>
      </c>
    </row>
    <row r="121" spans="2:6" ht="15.75">
      <c r="B121" s="97"/>
      <c r="C121" s="95" t="s">
        <v>381</v>
      </c>
      <c r="D121" s="94" t="s">
        <v>15</v>
      </c>
      <c r="E121" s="100">
        <v>0.2659722222222222</v>
      </c>
      <c r="F121" s="96" t="s">
        <v>691</v>
      </c>
    </row>
    <row r="122" spans="2:6" ht="15.75">
      <c r="B122" s="97" t="s">
        <v>267</v>
      </c>
      <c r="C122" s="95" t="s">
        <v>349</v>
      </c>
      <c r="D122" s="94" t="s">
        <v>9</v>
      </c>
      <c r="E122" s="100">
        <v>0.26805555555555555</v>
      </c>
      <c r="F122" s="96" t="s">
        <v>694</v>
      </c>
    </row>
    <row r="123" spans="2:6" ht="15.75">
      <c r="B123" s="97" t="s">
        <v>292</v>
      </c>
      <c r="C123" s="95" t="s">
        <v>789</v>
      </c>
      <c r="D123" s="94" t="s">
        <v>11</v>
      </c>
      <c r="E123" s="100">
        <v>0.27152777777777776</v>
      </c>
      <c r="F123" s="96" t="s">
        <v>695</v>
      </c>
    </row>
    <row r="124" spans="2:6" ht="15.75">
      <c r="B124" s="97" t="s">
        <v>198</v>
      </c>
      <c r="C124" s="95" t="s">
        <v>631</v>
      </c>
      <c r="D124" s="94" t="s">
        <v>7</v>
      </c>
      <c r="E124" s="100">
        <v>0.27291666666666664</v>
      </c>
      <c r="F124" s="96" t="s">
        <v>696</v>
      </c>
    </row>
    <row r="125" spans="2:6" ht="15.75">
      <c r="B125" s="97" t="s">
        <v>293</v>
      </c>
      <c r="C125" s="95" t="s">
        <v>790</v>
      </c>
      <c r="D125" s="94" t="s">
        <v>5</v>
      </c>
      <c r="E125" s="100">
        <v>0.2743055555555555</v>
      </c>
      <c r="F125" s="96" t="s">
        <v>698</v>
      </c>
    </row>
    <row r="126" spans="2:6" ht="15.75">
      <c r="B126" s="97" t="s">
        <v>294</v>
      </c>
      <c r="C126" s="95" t="s">
        <v>791</v>
      </c>
      <c r="D126" s="94" t="s">
        <v>7</v>
      </c>
      <c r="E126" s="100">
        <v>0.27638888888888885</v>
      </c>
      <c r="F126" s="96" t="s">
        <v>699</v>
      </c>
    </row>
    <row r="127" spans="2:6" ht="15.75">
      <c r="B127" s="97" t="s">
        <v>268</v>
      </c>
      <c r="C127" s="95" t="s">
        <v>628</v>
      </c>
      <c r="D127" s="94" t="s">
        <v>21</v>
      </c>
      <c r="E127" s="100">
        <v>0.27847222222222223</v>
      </c>
      <c r="F127" s="96" t="s">
        <v>701</v>
      </c>
    </row>
    <row r="128" spans="2:6" ht="15.75">
      <c r="B128" s="97" t="s">
        <v>199</v>
      </c>
      <c r="C128" s="95" t="s">
        <v>792</v>
      </c>
      <c r="D128" s="94" t="s">
        <v>11</v>
      </c>
      <c r="E128" s="100">
        <v>0.28194444444444444</v>
      </c>
      <c r="F128" s="96" t="s">
        <v>702</v>
      </c>
    </row>
    <row r="129" spans="2:6" ht="15.75">
      <c r="B129" s="97" t="s">
        <v>269</v>
      </c>
      <c r="C129" s="95" t="s">
        <v>518</v>
      </c>
      <c r="D129" s="94" t="s">
        <v>13</v>
      </c>
      <c r="E129" s="100">
        <v>0.29444444444444445</v>
      </c>
      <c r="F129" s="96" t="s">
        <v>704</v>
      </c>
    </row>
    <row r="130" spans="2:6" ht="15.75">
      <c r="B130" s="97"/>
      <c r="C130" s="95" t="s">
        <v>327</v>
      </c>
      <c r="D130" s="94" t="s">
        <v>15</v>
      </c>
      <c r="E130" s="100">
        <v>0.29444444444444445</v>
      </c>
      <c r="F130" s="96" t="s">
        <v>704</v>
      </c>
    </row>
    <row r="131" spans="2:6" ht="15.75">
      <c r="B131" s="97" t="s">
        <v>296</v>
      </c>
      <c r="C131" s="95" t="s">
        <v>793</v>
      </c>
      <c r="D131" s="94" t="s">
        <v>5</v>
      </c>
      <c r="E131" s="100">
        <v>0.29583333333333334</v>
      </c>
      <c r="F131" s="96" t="s">
        <v>707</v>
      </c>
    </row>
    <row r="132" spans="2:6" ht="15.75">
      <c r="B132" s="97" t="s">
        <v>297</v>
      </c>
      <c r="C132" s="95" t="s">
        <v>794</v>
      </c>
      <c r="D132" s="94" t="s">
        <v>7</v>
      </c>
      <c r="E132" s="100">
        <v>0.29791666666666666</v>
      </c>
      <c r="F132" s="96" t="s">
        <v>795</v>
      </c>
    </row>
    <row r="133" spans="2:6" ht="15.75">
      <c r="B133" s="97" t="s">
        <v>200</v>
      </c>
      <c r="C133" s="95" t="s">
        <v>340</v>
      </c>
      <c r="D133" s="94" t="s">
        <v>15</v>
      </c>
      <c r="E133" s="100">
        <v>0.3013888888888889</v>
      </c>
      <c r="F133" s="96" t="s">
        <v>710</v>
      </c>
    </row>
    <row r="134" spans="2:6" ht="15.75">
      <c r="B134" s="97" t="s">
        <v>270</v>
      </c>
      <c r="C134" s="95" t="s">
        <v>796</v>
      </c>
      <c r="D134" s="94" t="s">
        <v>15</v>
      </c>
      <c r="E134" s="100">
        <v>0.3069444444444444</v>
      </c>
      <c r="F134" s="96" t="s">
        <v>712</v>
      </c>
    </row>
    <row r="135" spans="2:6" ht="15.75">
      <c r="B135" s="97" t="s">
        <v>201</v>
      </c>
      <c r="C135" s="95" t="s">
        <v>797</v>
      </c>
      <c r="D135" s="94" t="s">
        <v>738</v>
      </c>
      <c r="E135" s="100">
        <v>0.30833333333333335</v>
      </c>
      <c r="F135" s="96" t="s">
        <v>714</v>
      </c>
    </row>
    <row r="136" spans="2:6" ht="15.75">
      <c r="B136" s="97" t="s">
        <v>202</v>
      </c>
      <c r="C136" s="95" t="s">
        <v>798</v>
      </c>
      <c r="D136" s="94" t="s">
        <v>15</v>
      </c>
      <c r="E136" s="100">
        <v>0.3111111111111111</v>
      </c>
      <c r="F136" s="96" t="s">
        <v>716</v>
      </c>
    </row>
    <row r="137" spans="2:6" ht="15.75">
      <c r="B137" s="97" t="s">
        <v>204</v>
      </c>
      <c r="C137" s="95" t="s">
        <v>361</v>
      </c>
      <c r="D137" s="94" t="s">
        <v>738</v>
      </c>
      <c r="E137" s="100">
        <v>0.3159722222222222</v>
      </c>
      <c r="F137" s="96" t="s">
        <v>717</v>
      </c>
    </row>
    <row r="138" spans="2:6" ht="15.75">
      <c r="B138" s="97" t="s">
        <v>203</v>
      </c>
      <c r="C138" s="95" t="s">
        <v>799</v>
      </c>
      <c r="D138" s="94" t="s">
        <v>21</v>
      </c>
      <c r="E138" s="100">
        <v>0.31666666666666665</v>
      </c>
      <c r="F138" s="96" t="s">
        <v>719</v>
      </c>
    </row>
    <row r="139" spans="2:6" ht="15.75">
      <c r="B139" s="97" t="s">
        <v>205</v>
      </c>
      <c r="C139" s="95" t="s">
        <v>800</v>
      </c>
      <c r="D139" s="94" t="s">
        <v>17</v>
      </c>
      <c r="E139" s="100">
        <v>0.325</v>
      </c>
      <c r="F139" s="96" t="s">
        <v>720</v>
      </c>
    </row>
    <row r="140" spans="2:6" ht="15.75">
      <c r="B140" s="97" t="s">
        <v>206</v>
      </c>
      <c r="C140" s="95" t="s">
        <v>801</v>
      </c>
      <c r="D140" s="94" t="s">
        <v>9</v>
      </c>
      <c r="E140" s="100">
        <v>0.3263888888888889</v>
      </c>
      <c r="F140" s="96" t="s">
        <v>722</v>
      </c>
    </row>
    <row r="141" spans="2:6" ht="15.75">
      <c r="B141" s="97" t="s">
        <v>214</v>
      </c>
      <c r="C141" s="95" t="s">
        <v>491</v>
      </c>
      <c r="D141" s="94" t="s">
        <v>19</v>
      </c>
      <c r="E141" s="100">
        <v>0.33194444444444443</v>
      </c>
      <c r="F141" s="96" t="s">
        <v>724</v>
      </c>
    </row>
    <row r="142" spans="2:6" ht="15.75">
      <c r="B142" s="97" t="s">
        <v>207</v>
      </c>
      <c r="C142" s="95" t="s">
        <v>802</v>
      </c>
      <c r="D142" s="94" t="s">
        <v>15</v>
      </c>
      <c r="E142" s="100">
        <v>0.3326388888888889</v>
      </c>
      <c r="F142" s="96" t="s">
        <v>725</v>
      </c>
    </row>
    <row r="143" spans="2:6" ht="15.75">
      <c r="B143" s="97" t="s">
        <v>215</v>
      </c>
      <c r="C143" s="95" t="s">
        <v>803</v>
      </c>
      <c r="D143" s="94" t="s">
        <v>7</v>
      </c>
      <c r="E143" s="100">
        <v>0.34652777777777777</v>
      </c>
      <c r="F143" s="96" t="s">
        <v>727</v>
      </c>
    </row>
    <row r="144" spans="2:6" ht="15.75">
      <c r="B144" s="97" t="s">
        <v>208</v>
      </c>
      <c r="C144" s="95" t="s">
        <v>804</v>
      </c>
      <c r="D144" s="94" t="s">
        <v>13</v>
      </c>
      <c r="E144" s="100">
        <v>0.3597222222222222</v>
      </c>
      <c r="F144" s="96" t="s">
        <v>729</v>
      </c>
    </row>
    <row r="145" spans="2:6" ht="15.75">
      <c r="B145" s="97" t="s">
        <v>209</v>
      </c>
      <c r="C145" s="95" t="s">
        <v>805</v>
      </c>
      <c r="D145" s="94" t="s">
        <v>13</v>
      </c>
      <c r="E145" s="100">
        <v>0.3645833333333333</v>
      </c>
      <c r="F145" s="96" t="s">
        <v>731</v>
      </c>
    </row>
    <row r="146" spans="2:6" ht="15.75">
      <c r="B146" s="97" t="s">
        <v>216</v>
      </c>
      <c r="C146" s="95" t="s">
        <v>806</v>
      </c>
      <c r="D146" s="94" t="s">
        <v>29</v>
      </c>
      <c r="E146" s="100">
        <v>0.37013888888888885</v>
      </c>
      <c r="F146" s="96" t="s">
        <v>733</v>
      </c>
    </row>
    <row r="147" spans="2:6" ht="15.75">
      <c r="B147" s="97" t="s">
        <v>210</v>
      </c>
      <c r="C147" s="95" t="s">
        <v>807</v>
      </c>
      <c r="D147" s="94" t="s">
        <v>17</v>
      </c>
      <c r="E147" s="100">
        <v>0.37083333333333335</v>
      </c>
      <c r="F147" s="96" t="s">
        <v>735</v>
      </c>
    </row>
    <row r="148" spans="2:6" ht="15.75">
      <c r="B148" s="97" t="s">
        <v>211</v>
      </c>
      <c r="C148" s="95" t="s">
        <v>632</v>
      </c>
      <c r="D148" s="94" t="s">
        <v>11</v>
      </c>
      <c r="E148" s="100">
        <v>0.37152777777777773</v>
      </c>
      <c r="F148" s="96" t="s">
        <v>737</v>
      </c>
    </row>
    <row r="149" spans="2:6" ht="15.75">
      <c r="B149" s="97" t="s">
        <v>217</v>
      </c>
      <c r="C149" s="95" t="s">
        <v>808</v>
      </c>
      <c r="D149" s="94" t="s">
        <v>7</v>
      </c>
      <c r="E149" s="100">
        <v>0.37222222222222223</v>
      </c>
      <c r="F149" s="96" t="s">
        <v>739</v>
      </c>
    </row>
    <row r="150" spans="2:6" ht="15.75">
      <c r="B150" s="97" t="s">
        <v>212</v>
      </c>
      <c r="C150" s="95" t="s">
        <v>809</v>
      </c>
      <c r="D150" s="94" t="s">
        <v>7</v>
      </c>
      <c r="E150" s="100">
        <v>0.38055555555555554</v>
      </c>
      <c r="F150" s="96" t="s">
        <v>810</v>
      </c>
    </row>
    <row r="151" spans="2:6" ht="15.75">
      <c r="B151" s="97" t="s">
        <v>213</v>
      </c>
      <c r="C151" s="95" t="s">
        <v>811</v>
      </c>
      <c r="D151" s="94" t="s">
        <v>11</v>
      </c>
      <c r="E151" s="100">
        <v>0.3888888888888889</v>
      </c>
      <c r="F151" s="96" t="s">
        <v>743</v>
      </c>
    </row>
    <row r="152" spans="2:6" ht="15.75">
      <c r="B152" s="97" t="s">
        <v>218</v>
      </c>
      <c r="C152" s="95" t="s">
        <v>812</v>
      </c>
      <c r="D152" s="94" t="s">
        <v>11</v>
      </c>
      <c r="E152" s="100">
        <v>0.40069444444444446</v>
      </c>
      <c r="F152" s="96" t="s">
        <v>745</v>
      </c>
    </row>
    <row r="153" spans="2:6" ht="15.75">
      <c r="B153" s="97" t="s">
        <v>319</v>
      </c>
      <c r="C153" s="95" t="s">
        <v>813</v>
      </c>
      <c r="D153" s="94" t="s">
        <v>13</v>
      </c>
      <c r="E153" s="100">
        <v>0.4041666666666666</v>
      </c>
      <c r="F153" s="96" t="s">
        <v>747</v>
      </c>
    </row>
    <row r="154" spans="2:6" ht="15.75">
      <c r="B154" s="97" t="s">
        <v>619</v>
      </c>
      <c r="C154" s="95" t="s">
        <v>814</v>
      </c>
      <c r="D154" s="94" t="s">
        <v>7</v>
      </c>
      <c r="E154" s="100">
        <v>0.4055555555555555</v>
      </c>
      <c r="F154" s="96" t="s">
        <v>748</v>
      </c>
    </row>
    <row r="155" spans="2:6" ht="15.75">
      <c r="B155" s="97" t="s">
        <v>620</v>
      </c>
      <c r="C155" s="95" t="s">
        <v>815</v>
      </c>
      <c r="D155" s="94" t="s">
        <v>15</v>
      </c>
      <c r="E155" s="100">
        <v>0.4173611111111111</v>
      </c>
      <c r="F155" s="96" t="s">
        <v>750</v>
      </c>
    </row>
    <row r="156" spans="2:6" ht="15.75">
      <c r="B156" s="97" t="s">
        <v>621</v>
      </c>
      <c r="C156" s="95" t="s">
        <v>816</v>
      </c>
      <c r="D156" s="94" t="s">
        <v>13</v>
      </c>
      <c r="E156" s="100">
        <v>0.44097222222222227</v>
      </c>
      <c r="F156" s="96" t="s">
        <v>752</v>
      </c>
    </row>
    <row r="157" spans="2:6" ht="15.75">
      <c r="B157" s="97" t="s">
        <v>622</v>
      </c>
      <c r="C157" s="95" t="s">
        <v>499</v>
      </c>
      <c r="D157" s="94" t="s">
        <v>738</v>
      </c>
      <c r="E157" s="100">
        <v>0.44375000000000003</v>
      </c>
      <c r="F157" s="96" t="s">
        <v>754</v>
      </c>
    </row>
    <row r="158" spans="2:6" ht="15.75">
      <c r="B158" s="97" t="s">
        <v>817</v>
      </c>
      <c r="C158" s="95" t="s">
        <v>818</v>
      </c>
      <c r="D158" s="94" t="s">
        <v>15</v>
      </c>
      <c r="E158" s="100">
        <v>0.4486111111111111</v>
      </c>
      <c r="F158" s="96" t="s">
        <v>756</v>
      </c>
    </row>
    <row r="159" spans="2:6" ht="15.75">
      <c r="B159" s="97" t="s">
        <v>819</v>
      </c>
      <c r="C159" s="95" t="s">
        <v>820</v>
      </c>
      <c r="D159" s="94" t="s">
        <v>7</v>
      </c>
      <c r="E159" s="100">
        <v>0.4708333333333334</v>
      </c>
      <c r="F159" s="96" t="s">
        <v>759</v>
      </c>
    </row>
    <row r="160" spans="2:6" ht="15.75">
      <c r="B160" s="97" t="s">
        <v>821</v>
      </c>
      <c r="C160" s="95" t="s">
        <v>822</v>
      </c>
      <c r="D160" s="94" t="s">
        <v>11</v>
      </c>
      <c r="E160" s="100">
        <v>0.49444444444444446</v>
      </c>
      <c r="F160" s="96" t="s">
        <v>761</v>
      </c>
    </row>
    <row r="161" spans="2:6" ht="15.75">
      <c r="B161" s="97" t="s">
        <v>823</v>
      </c>
      <c r="C161" s="95" t="s">
        <v>824</v>
      </c>
      <c r="D161" s="94" t="s">
        <v>19</v>
      </c>
      <c r="E161" s="100">
        <v>0.49722222222222223</v>
      </c>
      <c r="F161" s="96" t="s">
        <v>763</v>
      </c>
    </row>
    <row r="162" spans="2:6" ht="15.75">
      <c r="B162" s="97"/>
      <c r="C162" s="95" t="s">
        <v>627</v>
      </c>
      <c r="D162" s="94" t="s">
        <v>9</v>
      </c>
      <c r="E162" s="100" t="s">
        <v>618</v>
      </c>
      <c r="F162" s="96"/>
    </row>
    <row r="163" spans="2:6" ht="15.75">
      <c r="B163" s="97"/>
      <c r="C163" s="95" t="s">
        <v>825</v>
      </c>
      <c r="D163" s="94" t="s">
        <v>11</v>
      </c>
      <c r="E163" s="100" t="s">
        <v>618</v>
      </c>
      <c r="F163" s="96"/>
    </row>
    <row r="164" spans="2:6" ht="15.75">
      <c r="B164" s="97"/>
      <c r="C164" s="95" t="s">
        <v>826</v>
      </c>
      <c r="D164" s="94" t="s">
        <v>11</v>
      </c>
      <c r="E164" s="100" t="s">
        <v>618</v>
      </c>
      <c r="F164" s="96"/>
    </row>
    <row r="165" spans="2:6" ht="15.75">
      <c r="B165" s="97"/>
      <c r="C165" s="95" t="s">
        <v>325</v>
      </c>
      <c r="D165" s="94" t="s">
        <v>13</v>
      </c>
      <c r="E165" s="100" t="s">
        <v>618</v>
      </c>
      <c r="F165" s="96"/>
    </row>
    <row r="166" spans="2:6" ht="15.75">
      <c r="B166" s="97"/>
      <c r="C166" s="95" t="s">
        <v>827</v>
      </c>
      <c r="D166" s="94" t="s">
        <v>19</v>
      </c>
      <c r="E166" s="100" t="s">
        <v>618</v>
      </c>
      <c r="F166" s="96"/>
    </row>
    <row r="167" spans="2:6" ht="15.75">
      <c r="B167" s="97"/>
      <c r="C167" s="95" t="s">
        <v>630</v>
      </c>
      <c r="D167" s="94" t="s">
        <v>19</v>
      </c>
      <c r="E167" s="100" t="s">
        <v>618</v>
      </c>
      <c r="F167" s="96"/>
    </row>
    <row r="169" spans="2:4" ht="15.75">
      <c r="B169" s="105" t="s">
        <v>50</v>
      </c>
      <c r="C169" s="112" t="s">
        <v>49</v>
      </c>
      <c r="D169" s="107" t="s">
        <v>51</v>
      </c>
    </row>
    <row r="170" spans="2:4" ht="15.75">
      <c r="B170" s="109" t="s">
        <v>828</v>
      </c>
      <c r="C170" s="101" t="s">
        <v>773</v>
      </c>
      <c r="D170" s="103">
        <v>175</v>
      </c>
    </row>
    <row r="171" spans="2:4" ht="15.75">
      <c r="B171" s="109" t="s">
        <v>645</v>
      </c>
      <c r="C171" s="101" t="s">
        <v>772</v>
      </c>
      <c r="D171" s="103">
        <v>167</v>
      </c>
    </row>
    <row r="172" spans="2:4" ht="15.75">
      <c r="B172" s="109" t="s">
        <v>647</v>
      </c>
      <c r="C172" s="101" t="s">
        <v>11</v>
      </c>
      <c r="D172" s="103">
        <v>164</v>
      </c>
    </row>
    <row r="173" spans="2:4" ht="15.75">
      <c r="B173" s="108"/>
      <c r="C173" s="102" t="s">
        <v>774</v>
      </c>
      <c r="D173" s="110">
        <v>164</v>
      </c>
    </row>
    <row r="174" spans="2:4" ht="15.75">
      <c r="B174" s="108" t="s">
        <v>12</v>
      </c>
      <c r="C174" s="102" t="s">
        <v>15</v>
      </c>
      <c r="D174" s="110">
        <v>156</v>
      </c>
    </row>
    <row r="175" spans="2:4" ht="15.75">
      <c r="B175" s="108" t="s">
        <v>14</v>
      </c>
      <c r="C175" s="102" t="s">
        <v>9</v>
      </c>
      <c r="D175" s="110">
        <v>150</v>
      </c>
    </row>
    <row r="176" spans="2:4" ht="15.75">
      <c r="B176" s="108" t="s">
        <v>16</v>
      </c>
      <c r="C176" s="102" t="s">
        <v>771</v>
      </c>
      <c r="D176" s="111">
        <v>128</v>
      </c>
    </row>
    <row r="177" spans="2:4" ht="15.75">
      <c r="B177" s="108" t="s">
        <v>18</v>
      </c>
      <c r="C177" s="102" t="s">
        <v>776</v>
      </c>
      <c r="D177" s="110">
        <v>126</v>
      </c>
    </row>
    <row r="178" spans="2:4" ht="15.75">
      <c r="B178" s="108" t="s">
        <v>20</v>
      </c>
      <c r="C178" s="102" t="s">
        <v>29</v>
      </c>
      <c r="D178" s="110">
        <v>73</v>
      </c>
    </row>
    <row r="179" spans="2:4" ht="15.75">
      <c r="B179" s="108" t="s">
        <v>22</v>
      </c>
      <c r="C179" s="102" t="s">
        <v>775</v>
      </c>
      <c r="D179" s="110">
        <v>38</v>
      </c>
    </row>
    <row r="180" spans="2:4" ht="15.75">
      <c r="B180" s="60"/>
      <c r="C180" s="102"/>
      <c r="D180" s="103"/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F9:F37 F38:F84 F106:F16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B2:E18"/>
  <sheetViews>
    <sheetView view="pageBreakPreview" zoomScaleSheetLayoutView="100" zoomScalePageLayoutView="0" workbookViewId="0" topLeftCell="A1">
      <selection activeCell="G24" sqref="G24"/>
    </sheetView>
  </sheetViews>
  <sheetFormatPr defaultColWidth="9.00390625" defaultRowHeight="15.75"/>
  <cols>
    <col min="3" max="3" width="32.00390625" style="0" customWidth="1"/>
  </cols>
  <sheetData>
    <row r="2" ht="15.75">
      <c r="B2" t="s">
        <v>829</v>
      </c>
    </row>
    <row r="3" ht="15.75">
      <c r="B3" t="s">
        <v>831</v>
      </c>
    </row>
    <row r="5" ht="15.75">
      <c r="E5" s="61" t="s">
        <v>832</v>
      </c>
    </row>
    <row r="7" spans="2:5" ht="15.75">
      <c r="B7" s="64" t="s">
        <v>50</v>
      </c>
      <c r="C7" s="64" t="s">
        <v>49</v>
      </c>
      <c r="D7" s="64" t="s">
        <v>143</v>
      </c>
      <c r="E7" s="64" t="s">
        <v>51</v>
      </c>
    </row>
    <row r="8" spans="2:5" ht="15.75">
      <c r="B8" t="s">
        <v>4</v>
      </c>
      <c r="C8" t="s">
        <v>5</v>
      </c>
      <c r="D8" s="113">
        <v>0.001487152777777778</v>
      </c>
      <c r="E8">
        <v>16</v>
      </c>
    </row>
    <row r="9" spans="2:5" ht="15.75">
      <c r="B9" t="s">
        <v>6</v>
      </c>
      <c r="C9" t="s">
        <v>15</v>
      </c>
      <c r="D9" s="113">
        <v>0.0015664351851851852</v>
      </c>
      <c r="E9">
        <v>14</v>
      </c>
    </row>
    <row r="10" spans="2:5" ht="15.75">
      <c r="B10" t="s">
        <v>8</v>
      </c>
      <c r="C10" t="s">
        <v>7</v>
      </c>
      <c r="D10" s="113">
        <v>0.0016006944444444445</v>
      </c>
      <c r="E10">
        <v>13</v>
      </c>
    </row>
    <row r="11" spans="2:5" ht="15.75">
      <c r="B11" t="s">
        <v>10</v>
      </c>
      <c r="C11" t="s">
        <v>27</v>
      </c>
      <c r="D11" s="113">
        <v>0.0016431712962962962</v>
      </c>
      <c r="E11">
        <v>12</v>
      </c>
    </row>
    <row r="12" spans="2:5" ht="15.75">
      <c r="B12" t="s">
        <v>12</v>
      </c>
      <c r="C12" t="s">
        <v>13</v>
      </c>
      <c r="D12" s="113">
        <v>0.001654050925925926</v>
      </c>
      <c r="E12">
        <v>11</v>
      </c>
    </row>
    <row r="13" spans="2:5" ht="15.75">
      <c r="B13" t="s">
        <v>14</v>
      </c>
      <c r="C13" t="s">
        <v>19</v>
      </c>
      <c r="D13" s="113">
        <v>0.0017133101851851851</v>
      </c>
      <c r="E13">
        <v>10</v>
      </c>
    </row>
    <row r="14" spans="2:5" ht="15.75">
      <c r="B14" t="s">
        <v>16</v>
      </c>
      <c r="C14" t="s">
        <v>9</v>
      </c>
      <c r="D14" s="113">
        <v>0.0017293981481481483</v>
      </c>
      <c r="E14">
        <v>9</v>
      </c>
    </row>
    <row r="15" spans="2:5" ht="15.75">
      <c r="B15" t="s">
        <v>18</v>
      </c>
      <c r="C15" t="s">
        <v>778</v>
      </c>
      <c r="D15" s="113">
        <v>0.0017314814814814814</v>
      </c>
      <c r="E15">
        <v>8</v>
      </c>
    </row>
    <row r="16" spans="2:5" ht="15.75">
      <c r="B16" t="s">
        <v>20</v>
      </c>
      <c r="C16" t="s">
        <v>11</v>
      </c>
      <c r="D16" s="113">
        <v>0.001829398148148148</v>
      </c>
      <c r="E16">
        <v>7</v>
      </c>
    </row>
    <row r="17" spans="2:5" ht="15.75">
      <c r="B17" t="s">
        <v>22</v>
      </c>
      <c r="C17" t="s">
        <v>62</v>
      </c>
      <c r="D17" s="113">
        <v>0.0018879629629629628</v>
      </c>
      <c r="E17">
        <v>6</v>
      </c>
    </row>
    <row r="18" spans="2:5" ht="15.75">
      <c r="B18" t="s">
        <v>24</v>
      </c>
      <c r="C18" t="s">
        <v>830</v>
      </c>
      <c r="D18" s="113">
        <v>0.0021872685185185185</v>
      </c>
      <c r="E18">
        <v>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2:H698"/>
  <sheetViews>
    <sheetView view="pageBreakPreview" zoomScaleSheetLayoutView="100" zoomScalePageLayoutView="0" workbookViewId="0" topLeftCell="A153">
      <selection activeCell="A25" sqref="A25"/>
    </sheetView>
  </sheetViews>
  <sheetFormatPr defaultColWidth="9.00390625" defaultRowHeight="15.75"/>
  <cols>
    <col min="1" max="1" width="9.00390625" style="53" customWidth="1"/>
    <col min="2" max="2" width="5.25390625" style="53" customWidth="1"/>
    <col min="3" max="4" width="31.75390625" style="53" customWidth="1"/>
    <col min="5" max="7" width="9.00390625" style="53" customWidth="1"/>
    <col min="8" max="8" width="9.875" style="53" bestFit="1" customWidth="1"/>
    <col min="9" max="16384" width="9.00390625" style="53" customWidth="1"/>
  </cols>
  <sheetData>
    <row r="2" ht="15.75">
      <c r="B2" s="49" t="s">
        <v>606</v>
      </c>
    </row>
    <row r="4" ht="15.75">
      <c r="H4" s="54">
        <v>41410</v>
      </c>
    </row>
    <row r="5" spans="2:8" ht="15.75">
      <c r="B5" s="49" t="s">
        <v>147</v>
      </c>
      <c r="H5" s="53" t="s">
        <v>146</v>
      </c>
    </row>
    <row r="7" spans="2:7" ht="15.75">
      <c r="B7" s="64" t="s">
        <v>50</v>
      </c>
      <c r="C7" s="64" t="s">
        <v>148</v>
      </c>
      <c r="D7" s="64" t="s">
        <v>49</v>
      </c>
      <c r="E7" s="64" t="s">
        <v>149</v>
      </c>
      <c r="F7" s="64" t="s">
        <v>150</v>
      </c>
      <c r="G7" s="64" t="s">
        <v>51</v>
      </c>
    </row>
    <row r="8" spans="2:7" ht="15.75">
      <c r="B8" s="53" t="s">
        <v>4</v>
      </c>
      <c r="C8" s="53" t="s">
        <v>221</v>
      </c>
      <c r="D8" s="53" t="s">
        <v>19</v>
      </c>
      <c r="E8" s="53">
        <v>9.4</v>
      </c>
      <c r="F8" s="53">
        <v>9.4</v>
      </c>
      <c r="G8" s="53">
        <v>47</v>
      </c>
    </row>
    <row r="9" spans="2:7" ht="15.75">
      <c r="B9" s="51" t="s">
        <v>6</v>
      </c>
      <c r="C9" s="53" t="s">
        <v>222</v>
      </c>
      <c r="D9" s="53" t="s">
        <v>5</v>
      </c>
      <c r="E9" s="53">
        <v>9.3</v>
      </c>
      <c r="F9" s="53">
        <v>9.5</v>
      </c>
      <c r="G9" s="53">
        <v>45</v>
      </c>
    </row>
    <row r="10" spans="2:7" ht="15.75">
      <c r="B10" s="50" t="s">
        <v>8</v>
      </c>
      <c r="C10" s="53" t="s">
        <v>223</v>
      </c>
      <c r="D10" s="53" t="s">
        <v>21</v>
      </c>
      <c r="E10" s="53">
        <v>9.3</v>
      </c>
      <c r="F10" s="53">
        <v>9.5</v>
      </c>
      <c r="G10" s="53">
        <v>44</v>
      </c>
    </row>
    <row r="11" spans="2:7" ht="15.75">
      <c r="B11" s="51" t="s">
        <v>10</v>
      </c>
      <c r="C11" s="53" t="s">
        <v>224</v>
      </c>
      <c r="D11" s="53" t="s">
        <v>5</v>
      </c>
      <c r="E11" s="53">
        <v>9.4</v>
      </c>
      <c r="F11" s="53">
        <v>9.6</v>
      </c>
      <c r="G11" s="53">
        <v>43</v>
      </c>
    </row>
    <row r="12" spans="2:7" ht="15.75">
      <c r="B12" s="53" t="s">
        <v>12</v>
      </c>
      <c r="C12" s="53" t="s">
        <v>225</v>
      </c>
      <c r="D12" s="53" t="s">
        <v>15</v>
      </c>
      <c r="E12" s="53">
        <v>9.6</v>
      </c>
      <c r="G12" s="53">
        <v>42</v>
      </c>
    </row>
    <row r="13" spans="3:7" ht="15.75">
      <c r="C13" s="53" t="s">
        <v>226</v>
      </c>
      <c r="D13" s="53" t="s">
        <v>15</v>
      </c>
      <c r="E13" s="53">
        <v>9.6</v>
      </c>
      <c r="G13" s="53">
        <v>42</v>
      </c>
    </row>
    <row r="14" spans="3:7" ht="15.75">
      <c r="C14" s="53" t="s">
        <v>227</v>
      </c>
      <c r="D14" s="53" t="s">
        <v>27</v>
      </c>
      <c r="E14" s="53">
        <v>9.6</v>
      </c>
      <c r="G14" s="53">
        <v>42</v>
      </c>
    </row>
    <row r="15" spans="3:7" ht="15.75">
      <c r="C15" s="53" t="s">
        <v>228</v>
      </c>
      <c r="D15" s="53" t="s">
        <v>7</v>
      </c>
      <c r="E15" s="53">
        <v>9.6</v>
      </c>
      <c r="G15" s="53">
        <v>42</v>
      </c>
    </row>
    <row r="16" spans="3:7" ht="15.75">
      <c r="C16" s="53" t="s">
        <v>229</v>
      </c>
      <c r="D16" s="53" t="s">
        <v>27</v>
      </c>
      <c r="E16" s="53">
        <v>9.6</v>
      </c>
      <c r="G16" s="53">
        <v>42</v>
      </c>
    </row>
    <row r="17" spans="2:7" ht="15.75">
      <c r="B17" s="53" t="s">
        <v>22</v>
      </c>
      <c r="C17" s="53" t="s">
        <v>230</v>
      </c>
      <c r="D17" s="53" t="s">
        <v>19</v>
      </c>
      <c r="E17" s="53">
        <v>9.7</v>
      </c>
      <c r="G17" s="53">
        <v>37</v>
      </c>
    </row>
    <row r="18" spans="3:7" ht="15.75">
      <c r="C18" s="53" t="s">
        <v>231</v>
      </c>
      <c r="D18" s="53" t="s">
        <v>15</v>
      </c>
      <c r="E18" s="53">
        <v>9.7</v>
      </c>
      <c r="G18" s="53">
        <v>37</v>
      </c>
    </row>
    <row r="19" spans="3:7" ht="15.75">
      <c r="C19" s="53" t="s">
        <v>232</v>
      </c>
      <c r="D19" s="53" t="s">
        <v>27</v>
      </c>
      <c r="E19" s="53">
        <v>9.7</v>
      </c>
      <c r="G19" s="53">
        <v>37</v>
      </c>
    </row>
    <row r="20" spans="2:7" ht="15.75">
      <c r="B20" s="53" t="s">
        <v>28</v>
      </c>
      <c r="C20" s="53" t="s">
        <v>233</v>
      </c>
      <c r="D20" s="53" t="s">
        <v>5</v>
      </c>
      <c r="E20" s="53">
        <v>9.9</v>
      </c>
      <c r="G20" s="53">
        <v>34</v>
      </c>
    </row>
    <row r="21" spans="3:7" ht="15.75">
      <c r="C21" s="53" t="s">
        <v>234</v>
      </c>
      <c r="D21" s="53" t="s">
        <v>13</v>
      </c>
      <c r="E21" s="53">
        <v>9.9</v>
      </c>
      <c r="G21" s="53">
        <v>34</v>
      </c>
    </row>
    <row r="22" spans="3:7" ht="15.75">
      <c r="C22" s="53" t="s">
        <v>235</v>
      </c>
      <c r="D22" s="53" t="s">
        <v>21</v>
      </c>
      <c r="E22" s="53">
        <v>9.9</v>
      </c>
      <c r="G22" s="53">
        <v>34</v>
      </c>
    </row>
    <row r="23" spans="3:7" ht="15.75">
      <c r="C23" s="53" t="s">
        <v>236</v>
      </c>
      <c r="D23" s="53" t="s">
        <v>21</v>
      </c>
      <c r="E23" s="53">
        <v>9.9</v>
      </c>
      <c r="G23" s="53">
        <v>34</v>
      </c>
    </row>
    <row r="24" spans="2:7" ht="15.75">
      <c r="B24" s="53" t="s">
        <v>267</v>
      </c>
      <c r="C24" s="53" t="s">
        <v>237</v>
      </c>
      <c r="D24" s="53" t="s">
        <v>9</v>
      </c>
      <c r="E24" s="53">
        <v>10</v>
      </c>
      <c r="G24" s="53">
        <v>30</v>
      </c>
    </row>
    <row r="25" spans="3:7" ht="15.75">
      <c r="C25" s="53" t="s">
        <v>238</v>
      </c>
      <c r="D25" s="53" t="s">
        <v>27</v>
      </c>
      <c r="E25" s="53">
        <v>10</v>
      </c>
      <c r="G25" s="53">
        <v>30</v>
      </c>
    </row>
    <row r="26" spans="2:7" ht="15.75">
      <c r="B26" s="53" t="s">
        <v>198</v>
      </c>
      <c r="C26" s="53" t="s">
        <v>239</v>
      </c>
      <c r="D26" s="53" t="s">
        <v>9</v>
      </c>
      <c r="E26" s="53">
        <v>10.1</v>
      </c>
      <c r="G26" s="53">
        <v>28</v>
      </c>
    </row>
    <row r="27" spans="3:7" ht="15.75">
      <c r="C27" s="53" t="s">
        <v>240</v>
      </c>
      <c r="D27" s="53" t="s">
        <v>62</v>
      </c>
      <c r="E27" s="53">
        <v>10.1</v>
      </c>
      <c r="G27" s="53">
        <v>28</v>
      </c>
    </row>
    <row r="28" spans="3:7" ht="15.75">
      <c r="C28" s="53" t="s">
        <v>241</v>
      </c>
      <c r="D28" s="53" t="s">
        <v>11</v>
      </c>
      <c r="E28" s="53">
        <v>10.1</v>
      </c>
      <c r="G28" s="53">
        <v>28</v>
      </c>
    </row>
    <row r="29" spans="2:7" ht="15.75">
      <c r="B29" s="53" t="s">
        <v>268</v>
      </c>
      <c r="C29" s="53" t="s">
        <v>242</v>
      </c>
      <c r="D29" s="53" t="s">
        <v>13</v>
      </c>
      <c r="E29" s="53">
        <v>10.2</v>
      </c>
      <c r="G29" s="53">
        <v>25</v>
      </c>
    </row>
    <row r="30" spans="2:7" ht="15.75">
      <c r="B30" s="53" t="s">
        <v>199</v>
      </c>
      <c r="C30" s="53" t="s">
        <v>243</v>
      </c>
      <c r="D30" s="53" t="s">
        <v>11</v>
      </c>
      <c r="E30" s="53">
        <v>10.1</v>
      </c>
      <c r="G30" s="53">
        <v>24</v>
      </c>
    </row>
    <row r="31" spans="2:7" ht="15.75">
      <c r="B31" s="53" t="s">
        <v>269</v>
      </c>
      <c r="C31" s="53" t="s">
        <v>244</v>
      </c>
      <c r="D31" s="53" t="s">
        <v>15</v>
      </c>
      <c r="E31" s="53">
        <v>10.2</v>
      </c>
      <c r="G31" s="53">
        <v>23</v>
      </c>
    </row>
    <row r="32" spans="3:7" ht="15.75">
      <c r="C32" s="53" t="s">
        <v>245</v>
      </c>
      <c r="D32" s="53" t="s">
        <v>62</v>
      </c>
      <c r="E32" s="53">
        <v>10.2</v>
      </c>
      <c r="G32" s="53">
        <v>23</v>
      </c>
    </row>
    <row r="33" spans="3:7" ht="15.75">
      <c r="C33" s="53" t="s">
        <v>246</v>
      </c>
      <c r="D33" s="53" t="s">
        <v>19</v>
      </c>
      <c r="E33" s="53">
        <v>10.2</v>
      </c>
      <c r="G33" s="53">
        <v>23</v>
      </c>
    </row>
    <row r="34" spans="3:7" ht="15.75">
      <c r="C34" s="53" t="s">
        <v>247</v>
      </c>
      <c r="D34" s="53" t="s">
        <v>11</v>
      </c>
      <c r="E34" s="53">
        <v>10.2</v>
      </c>
      <c r="G34" s="53">
        <v>23</v>
      </c>
    </row>
    <row r="35" spans="3:7" ht="15.75">
      <c r="C35" s="53" t="s">
        <v>248</v>
      </c>
      <c r="D35" s="53" t="s">
        <v>9</v>
      </c>
      <c r="E35" s="53">
        <v>10.2</v>
      </c>
      <c r="G35" s="53">
        <v>23</v>
      </c>
    </row>
    <row r="36" spans="2:7" ht="15.75">
      <c r="B36" s="53" t="s">
        <v>270</v>
      </c>
      <c r="C36" s="53" t="s">
        <v>249</v>
      </c>
      <c r="D36" s="53" t="s">
        <v>25</v>
      </c>
      <c r="E36" s="53">
        <v>10.3</v>
      </c>
      <c r="G36" s="53">
        <v>18</v>
      </c>
    </row>
    <row r="37" spans="3:7" ht="15.75">
      <c r="C37" s="53" t="s">
        <v>250</v>
      </c>
      <c r="D37" s="53" t="s">
        <v>13</v>
      </c>
      <c r="E37" s="53">
        <v>10.3</v>
      </c>
      <c r="G37" s="53">
        <v>18</v>
      </c>
    </row>
    <row r="38" spans="3:7" ht="15.75">
      <c r="C38" s="53" t="s">
        <v>251</v>
      </c>
      <c r="D38" s="53" t="s">
        <v>19</v>
      </c>
      <c r="E38" s="53">
        <v>10.3</v>
      </c>
      <c r="G38" s="53">
        <v>18</v>
      </c>
    </row>
    <row r="39" spans="3:7" ht="15.75">
      <c r="C39" s="53" t="s">
        <v>252</v>
      </c>
      <c r="D39" s="53" t="s">
        <v>29</v>
      </c>
      <c r="E39" s="53">
        <v>10.3</v>
      </c>
      <c r="G39" s="53">
        <v>18</v>
      </c>
    </row>
    <row r="40" spans="2:7" ht="15.75">
      <c r="B40" s="53" t="s">
        <v>203</v>
      </c>
      <c r="C40" s="53" t="s">
        <v>253</v>
      </c>
      <c r="D40" s="53" t="s">
        <v>62</v>
      </c>
      <c r="E40" s="53">
        <v>10.4</v>
      </c>
      <c r="G40" s="53">
        <v>14</v>
      </c>
    </row>
    <row r="41" spans="3:7" ht="15.75">
      <c r="C41" s="53" t="s">
        <v>254</v>
      </c>
      <c r="D41" s="53" t="s">
        <v>7</v>
      </c>
      <c r="E41" s="53">
        <v>10.4</v>
      </c>
      <c r="G41" s="53">
        <v>14</v>
      </c>
    </row>
    <row r="42" spans="3:7" ht="15.75">
      <c r="C42" s="53" t="s">
        <v>255</v>
      </c>
      <c r="D42" s="53" t="s">
        <v>7</v>
      </c>
      <c r="E42" s="53">
        <v>10.4</v>
      </c>
      <c r="G42" s="53">
        <v>14</v>
      </c>
    </row>
    <row r="43" spans="2:7" ht="15.75">
      <c r="B43" s="53" t="s">
        <v>214</v>
      </c>
      <c r="C43" s="53" t="s">
        <v>256</v>
      </c>
      <c r="D43" s="53" t="s">
        <v>5</v>
      </c>
      <c r="E43" s="53">
        <v>10.5</v>
      </c>
      <c r="G43" s="53">
        <v>11</v>
      </c>
    </row>
    <row r="44" spans="3:7" ht="15.75">
      <c r="C44" s="53" t="s">
        <v>257</v>
      </c>
      <c r="D44" s="53" t="s">
        <v>7</v>
      </c>
      <c r="E44" s="53">
        <v>10.5</v>
      </c>
      <c r="G44" s="53">
        <v>11</v>
      </c>
    </row>
    <row r="45" spans="3:7" ht="15.75">
      <c r="C45" s="53" t="s">
        <v>258</v>
      </c>
      <c r="D45" s="53" t="s">
        <v>62</v>
      </c>
      <c r="E45" s="53">
        <v>10.5</v>
      </c>
      <c r="G45" s="53">
        <v>11</v>
      </c>
    </row>
    <row r="46" spans="2:7" ht="15.75">
      <c r="B46" s="53" t="s">
        <v>208</v>
      </c>
      <c r="C46" s="53" t="s">
        <v>259</v>
      </c>
      <c r="D46" s="53" t="s">
        <v>25</v>
      </c>
      <c r="E46" s="53">
        <v>10.6</v>
      </c>
      <c r="G46" s="53">
        <v>8</v>
      </c>
    </row>
    <row r="47" spans="3:7" ht="15.75">
      <c r="C47" s="53" t="s">
        <v>260</v>
      </c>
      <c r="D47" s="53" t="s">
        <v>9</v>
      </c>
      <c r="E47" s="53">
        <v>10.6</v>
      </c>
      <c r="G47" s="53">
        <v>8</v>
      </c>
    </row>
    <row r="48" spans="3:7" ht="15.75">
      <c r="C48" s="53" t="s">
        <v>261</v>
      </c>
      <c r="D48" s="53" t="s">
        <v>13</v>
      </c>
      <c r="E48" s="53">
        <v>10.6</v>
      </c>
      <c r="G48" s="53">
        <v>8</v>
      </c>
    </row>
    <row r="49" spans="2:7" ht="15.75">
      <c r="B49" s="53" t="s">
        <v>210</v>
      </c>
      <c r="C49" s="53" t="s">
        <v>262</v>
      </c>
      <c r="D49" s="53" t="s">
        <v>21</v>
      </c>
      <c r="E49" s="53">
        <v>10.8</v>
      </c>
      <c r="G49" s="53">
        <v>5</v>
      </c>
    </row>
    <row r="50" spans="3:7" ht="15.75">
      <c r="C50" s="53" t="s">
        <v>263</v>
      </c>
      <c r="D50" s="53" t="s">
        <v>11</v>
      </c>
      <c r="E50" s="53">
        <v>10.8</v>
      </c>
      <c r="G50" s="53">
        <v>5</v>
      </c>
    </row>
    <row r="51" spans="2:7" ht="15.75">
      <c r="B51" s="53" t="s">
        <v>217</v>
      </c>
      <c r="C51" s="53" t="s">
        <v>264</v>
      </c>
      <c r="D51" s="53" t="s">
        <v>25</v>
      </c>
      <c r="E51" s="53">
        <v>10.9</v>
      </c>
      <c r="G51" s="53">
        <v>3</v>
      </c>
    </row>
    <row r="52" spans="2:7" ht="15.75">
      <c r="B52" s="53" t="s">
        <v>212</v>
      </c>
      <c r="C52" s="53" t="s">
        <v>265</v>
      </c>
      <c r="D52" s="53" t="s">
        <v>29</v>
      </c>
      <c r="E52" s="53">
        <v>11</v>
      </c>
      <c r="G52" s="53">
        <v>2</v>
      </c>
    </row>
    <row r="53" spans="2:7" ht="15.75">
      <c r="B53" s="53" t="s">
        <v>213</v>
      </c>
      <c r="C53" s="53" t="s">
        <v>266</v>
      </c>
      <c r="D53" s="53" t="s">
        <v>25</v>
      </c>
      <c r="E53" s="53">
        <v>11.4</v>
      </c>
      <c r="G53" s="53">
        <v>1</v>
      </c>
    </row>
    <row r="55" ht="15.75">
      <c r="B55" s="49" t="s">
        <v>219</v>
      </c>
    </row>
    <row r="57" spans="2:8" ht="15.75">
      <c r="B57" s="64" t="s">
        <v>50</v>
      </c>
      <c r="C57" s="64" t="s">
        <v>148</v>
      </c>
      <c r="D57" s="64" t="s">
        <v>49</v>
      </c>
      <c r="E57" s="64" t="s">
        <v>289</v>
      </c>
      <c r="F57" s="64" t="s">
        <v>290</v>
      </c>
      <c r="G57" s="64" t="s">
        <v>298</v>
      </c>
      <c r="H57" s="68" t="s">
        <v>51</v>
      </c>
    </row>
    <row r="58" spans="2:8" ht="15.75">
      <c r="B58" s="50" t="s">
        <v>4</v>
      </c>
      <c r="C58" s="50" t="s">
        <v>231</v>
      </c>
      <c r="D58" s="50" t="s">
        <v>15</v>
      </c>
      <c r="E58" s="50">
        <v>3.86</v>
      </c>
      <c r="F58" s="50"/>
      <c r="G58" s="50"/>
      <c r="H58" s="53">
        <v>45</v>
      </c>
    </row>
    <row r="59" spans="2:8" ht="15.75">
      <c r="B59" s="50" t="s">
        <v>6</v>
      </c>
      <c r="C59" s="50" t="s">
        <v>222</v>
      </c>
      <c r="D59" s="50" t="s">
        <v>5</v>
      </c>
      <c r="E59" s="50">
        <v>3.68</v>
      </c>
      <c r="F59" s="50"/>
      <c r="G59" s="50"/>
      <c r="H59" s="53">
        <v>43</v>
      </c>
    </row>
    <row r="60" spans="2:8" ht="15.75">
      <c r="B60" s="50" t="s">
        <v>8</v>
      </c>
      <c r="C60" s="50" t="s">
        <v>228</v>
      </c>
      <c r="D60" s="50" t="s">
        <v>7</v>
      </c>
      <c r="E60" s="50">
        <v>3.66</v>
      </c>
      <c r="F60" s="50"/>
      <c r="G60" s="50"/>
      <c r="H60" s="53">
        <v>42</v>
      </c>
    </row>
    <row r="61" spans="2:8" ht="15.75">
      <c r="B61" s="50" t="s">
        <v>10</v>
      </c>
      <c r="C61" s="50" t="s">
        <v>226</v>
      </c>
      <c r="D61" s="50" t="s">
        <v>15</v>
      </c>
      <c r="E61" s="50">
        <v>3.64</v>
      </c>
      <c r="F61" s="50"/>
      <c r="G61" s="50"/>
      <c r="H61" s="53">
        <v>41</v>
      </c>
    </row>
    <row r="62" spans="2:8" ht="15.75">
      <c r="B62" s="50" t="s">
        <v>12</v>
      </c>
      <c r="C62" s="50" t="s">
        <v>230</v>
      </c>
      <c r="D62" s="50" t="s">
        <v>19</v>
      </c>
      <c r="E62" s="50">
        <v>3.55</v>
      </c>
      <c r="F62" s="50">
        <v>3.55</v>
      </c>
      <c r="G62" s="50"/>
      <c r="H62" s="53">
        <v>40</v>
      </c>
    </row>
    <row r="63" spans="2:8" ht="15.75">
      <c r="B63" s="50" t="s">
        <v>14</v>
      </c>
      <c r="C63" s="50" t="s">
        <v>257</v>
      </c>
      <c r="D63" s="50" t="s">
        <v>7</v>
      </c>
      <c r="E63" s="50">
        <v>3.55</v>
      </c>
      <c r="F63" s="50">
        <v>3.49</v>
      </c>
      <c r="G63" s="50"/>
      <c r="H63" s="53">
        <v>39</v>
      </c>
    </row>
    <row r="64" spans="2:8" ht="15.75">
      <c r="B64" s="50" t="s">
        <v>16</v>
      </c>
      <c r="C64" s="50" t="s">
        <v>224</v>
      </c>
      <c r="D64" s="50" t="s">
        <v>5</v>
      </c>
      <c r="E64" s="50">
        <v>3.53</v>
      </c>
      <c r="F64" s="50"/>
      <c r="G64" s="50"/>
      <c r="H64" s="53">
        <v>38</v>
      </c>
    </row>
    <row r="65" spans="2:8" ht="15.75">
      <c r="B65" s="50" t="s">
        <v>18</v>
      </c>
      <c r="C65" s="50" t="s">
        <v>234</v>
      </c>
      <c r="D65" s="50" t="s">
        <v>13</v>
      </c>
      <c r="E65" s="50">
        <v>3.46</v>
      </c>
      <c r="F65" s="50"/>
      <c r="G65" s="50"/>
      <c r="H65" s="53">
        <v>37</v>
      </c>
    </row>
    <row r="66" spans="2:8" ht="15.75">
      <c r="B66" s="50" t="s">
        <v>20</v>
      </c>
      <c r="C66" s="50" t="s">
        <v>279</v>
      </c>
      <c r="D66" s="50" t="s">
        <v>27</v>
      </c>
      <c r="E66" s="50">
        <v>3.45</v>
      </c>
      <c r="F66" s="50"/>
      <c r="G66" s="50"/>
      <c r="H66" s="53">
        <v>36</v>
      </c>
    </row>
    <row r="67" spans="2:8" ht="15.75">
      <c r="B67" s="50" t="s">
        <v>22</v>
      </c>
      <c r="C67" s="50" t="s">
        <v>256</v>
      </c>
      <c r="D67" s="50" t="s">
        <v>5</v>
      </c>
      <c r="E67" s="50">
        <v>3.4</v>
      </c>
      <c r="F67" s="50">
        <v>3.36</v>
      </c>
      <c r="G67" s="50"/>
      <c r="H67" s="53">
        <v>35</v>
      </c>
    </row>
    <row r="68" spans="2:8" ht="15.75">
      <c r="B68" s="50" t="s">
        <v>24</v>
      </c>
      <c r="C68" s="50" t="s">
        <v>241</v>
      </c>
      <c r="D68" s="50" t="s">
        <v>11</v>
      </c>
      <c r="E68" s="50">
        <v>3.4</v>
      </c>
      <c r="F68" s="50">
        <v>3.3</v>
      </c>
      <c r="G68" s="50"/>
      <c r="H68" s="53">
        <v>34</v>
      </c>
    </row>
    <row r="69" spans="2:8" ht="15.75">
      <c r="B69" s="50" t="s">
        <v>26</v>
      </c>
      <c r="C69" s="50" t="s">
        <v>225</v>
      </c>
      <c r="D69" s="50" t="s">
        <v>15</v>
      </c>
      <c r="E69" s="50">
        <v>3.39</v>
      </c>
      <c r="F69" s="50"/>
      <c r="G69" s="50"/>
      <c r="H69" s="53">
        <v>33</v>
      </c>
    </row>
    <row r="70" spans="2:8" ht="15.75">
      <c r="B70" s="50" t="s">
        <v>28</v>
      </c>
      <c r="C70" s="50" t="s">
        <v>271</v>
      </c>
      <c r="D70" s="50" t="s">
        <v>7</v>
      </c>
      <c r="E70" s="50">
        <v>3.39</v>
      </c>
      <c r="F70" s="50"/>
      <c r="G70" s="50"/>
      <c r="H70" s="53">
        <v>32</v>
      </c>
    </row>
    <row r="71" spans="2:8" ht="15.75">
      <c r="B71" s="50" t="s">
        <v>30</v>
      </c>
      <c r="C71" s="50" t="s">
        <v>280</v>
      </c>
      <c r="D71" s="50" t="s">
        <v>62</v>
      </c>
      <c r="E71" s="50">
        <v>3.37</v>
      </c>
      <c r="F71" s="50"/>
      <c r="G71" s="50"/>
      <c r="H71" s="53">
        <v>31</v>
      </c>
    </row>
    <row r="72" spans="2:8" ht="15.75">
      <c r="B72" s="50" t="s">
        <v>89</v>
      </c>
      <c r="C72" s="50" t="s">
        <v>281</v>
      </c>
      <c r="D72" s="50" t="s">
        <v>27</v>
      </c>
      <c r="E72" s="50">
        <v>3.35</v>
      </c>
      <c r="F72" s="50"/>
      <c r="G72" s="50"/>
      <c r="H72" s="53">
        <v>30</v>
      </c>
    </row>
    <row r="73" spans="2:8" ht="15.75">
      <c r="B73" s="50" t="s">
        <v>291</v>
      </c>
      <c r="C73" s="50" t="s">
        <v>263</v>
      </c>
      <c r="D73" s="50" t="s">
        <v>11</v>
      </c>
      <c r="E73" s="50">
        <v>3.35</v>
      </c>
      <c r="F73" s="50"/>
      <c r="G73" s="50"/>
      <c r="H73" s="53">
        <v>29</v>
      </c>
    </row>
    <row r="74" spans="2:8" ht="15.75">
      <c r="B74" s="50" t="s">
        <v>267</v>
      </c>
      <c r="C74" s="50" t="s">
        <v>247</v>
      </c>
      <c r="D74" s="50" t="s">
        <v>11</v>
      </c>
      <c r="E74" s="50">
        <v>3.3</v>
      </c>
      <c r="F74" s="50">
        <v>3.1</v>
      </c>
      <c r="G74" s="50">
        <v>3.1</v>
      </c>
      <c r="H74" s="53">
        <v>28</v>
      </c>
    </row>
    <row r="75" spans="2:8" ht="15.75">
      <c r="B75" s="50" t="s">
        <v>292</v>
      </c>
      <c r="C75" s="50" t="s">
        <v>246</v>
      </c>
      <c r="D75" s="50" t="s">
        <v>19</v>
      </c>
      <c r="E75" s="50">
        <v>3.3</v>
      </c>
      <c r="F75" s="50">
        <v>3.1</v>
      </c>
      <c r="G75" s="51">
        <v>0</v>
      </c>
      <c r="H75" s="53">
        <v>27</v>
      </c>
    </row>
    <row r="76" spans="2:8" ht="15.75">
      <c r="B76" s="50" t="s">
        <v>198</v>
      </c>
      <c r="C76" s="50" t="s">
        <v>283</v>
      </c>
      <c r="D76" s="50" t="s">
        <v>19</v>
      </c>
      <c r="E76" s="50">
        <v>3.3</v>
      </c>
      <c r="F76" s="50">
        <v>3.08</v>
      </c>
      <c r="G76" s="50"/>
      <c r="H76" s="53">
        <v>26</v>
      </c>
    </row>
    <row r="77" spans="2:8" ht="15.75">
      <c r="B77" s="50" t="s">
        <v>293</v>
      </c>
      <c r="C77" s="50" t="s">
        <v>249</v>
      </c>
      <c r="D77" s="50" t="s">
        <v>25</v>
      </c>
      <c r="E77" s="50">
        <v>3.3</v>
      </c>
      <c r="F77" s="51">
        <v>2.86</v>
      </c>
      <c r="G77" s="50"/>
      <c r="H77" s="53">
        <v>25</v>
      </c>
    </row>
    <row r="78" spans="2:8" ht="15.75">
      <c r="B78" s="50" t="s">
        <v>294</v>
      </c>
      <c r="C78" s="50" t="s">
        <v>282</v>
      </c>
      <c r="D78" s="50" t="s">
        <v>62</v>
      </c>
      <c r="E78" s="50">
        <v>3.3</v>
      </c>
      <c r="F78" s="51">
        <v>2.22</v>
      </c>
      <c r="G78" s="50"/>
      <c r="H78" s="53">
        <v>24</v>
      </c>
    </row>
    <row r="79" spans="2:8" ht="15.75">
      <c r="B79" s="50" t="s">
        <v>268</v>
      </c>
      <c r="C79" s="50" t="s">
        <v>272</v>
      </c>
      <c r="D79" s="50" t="s">
        <v>5</v>
      </c>
      <c r="E79" s="50">
        <v>3.27</v>
      </c>
      <c r="F79" s="50"/>
      <c r="G79" s="50"/>
      <c r="H79" s="53">
        <v>23</v>
      </c>
    </row>
    <row r="80" spans="2:8" ht="15.75">
      <c r="B80" s="50" t="s">
        <v>199</v>
      </c>
      <c r="C80" s="50" t="s">
        <v>252</v>
      </c>
      <c r="D80" s="50" t="s">
        <v>29</v>
      </c>
      <c r="E80" s="50">
        <v>3.25</v>
      </c>
      <c r="F80" s="50"/>
      <c r="G80" s="50"/>
      <c r="H80" s="53">
        <v>22</v>
      </c>
    </row>
    <row r="81" spans="2:8" ht="15.75">
      <c r="B81" s="50" t="s">
        <v>269</v>
      </c>
      <c r="C81" s="50" t="s">
        <v>248</v>
      </c>
      <c r="D81" s="50" t="s">
        <v>9</v>
      </c>
      <c r="E81" s="50">
        <v>3.25</v>
      </c>
      <c r="F81" s="50"/>
      <c r="G81" s="50"/>
      <c r="H81" s="53">
        <v>21</v>
      </c>
    </row>
    <row r="82" spans="2:8" ht="15.75">
      <c r="B82" s="50" t="s">
        <v>295</v>
      </c>
      <c r="C82" s="50" t="s">
        <v>284</v>
      </c>
      <c r="D82" s="50" t="s">
        <v>62</v>
      </c>
      <c r="E82" s="50">
        <v>3.23</v>
      </c>
      <c r="F82" s="50"/>
      <c r="G82" s="50"/>
      <c r="H82" s="53">
        <v>20</v>
      </c>
    </row>
    <row r="83" spans="2:8" ht="15.75">
      <c r="B83" s="50" t="s">
        <v>296</v>
      </c>
      <c r="C83" s="50" t="s">
        <v>242</v>
      </c>
      <c r="D83" s="50" t="s">
        <v>13</v>
      </c>
      <c r="E83" s="50">
        <v>3.2</v>
      </c>
      <c r="F83" s="50"/>
      <c r="G83" s="50"/>
      <c r="H83" s="53">
        <v>19</v>
      </c>
    </row>
    <row r="84" spans="2:8" ht="15.75">
      <c r="B84" s="50" t="s">
        <v>297</v>
      </c>
      <c r="C84" s="50" t="s">
        <v>223</v>
      </c>
      <c r="D84" s="50" t="s">
        <v>21</v>
      </c>
      <c r="E84" s="50">
        <v>3.18</v>
      </c>
      <c r="F84" s="50"/>
      <c r="G84" s="50"/>
      <c r="H84" s="53">
        <v>18</v>
      </c>
    </row>
    <row r="85" spans="2:8" ht="15.75">
      <c r="B85" s="50" t="s">
        <v>200</v>
      </c>
      <c r="C85" s="50" t="s">
        <v>285</v>
      </c>
      <c r="D85" s="50" t="s">
        <v>27</v>
      </c>
      <c r="E85" s="50">
        <v>3.15</v>
      </c>
      <c r="F85" s="50"/>
      <c r="G85" s="50"/>
      <c r="H85" s="53">
        <v>17</v>
      </c>
    </row>
    <row r="86" spans="2:8" ht="15.75">
      <c r="B86" s="50" t="s">
        <v>270</v>
      </c>
      <c r="C86" s="50" t="s">
        <v>273</v>
      </c>
      <c r="D86" s="50" t="s">
        <v>13</v>
      </c>
      <c r="E86" s="50">
        <v>3.1</v>
      </c>
      <c r="F86" s="50"/>
      <c r="G86" s="50"/>
      <c r="H86" s="53">
        <v>16</v>
      </c>
    </row>
    <row r="87" spans="2:8" ht="15.75">
      <c r="B87" s="50" t="s">
        <v>201</v>
      </c>
      <c r="C87" s="50" t="s">
        <v>227</v>
      </c>
      <c r="D87" s="50" t="s">
        <v>27</v>
      </c>
      <c r="E87" s="50">
        <v>3.05</v>
      </c>
      <c r="F87" s="50"/>
      <c r="G87" s="50"/>
      <c r="H87" s="53">
        <v>15</v>
      </c>
    </row>
    <row r="88" spans="2:8" ht="15.75">
      <c r="B88" s="50" t="s">
        <v>202</v>
      </c>
      <c r="C88" s="50" t="s">
        <v>286</v>
      </c>
      <c r="D88" s="50" t="s">
        <v>19</v>
      </c>
      <c r="E88" s="50">
        <v>3.05</v>
      </c>
      <c r="F88" s="50"/>
      <c r="G88" s="50"/>
      <c r="H88" s="53">
        <v>14</v>
      </c>
    </row>
    <row r="89" spans="2:8" ht="15.75">
      <c r="B89" s="50" t="s">
        <v>204</v>
      </c>
      <c r="C89" s="50" t="s">
        <v>239</v>
      </c>
      <c r="D89" s="50" t="s">
        <v>9</v>
      </c>
      <c r="E89" s="50">
        <v>3.03</v>
      </c>
      <c r="F89" s="50"/>
      <c r="G89" s="50"/>
      <c r="H89" s="53">
        <v>13</v>
      </c>
    </row>
    <row r="90" spans="2:8" ht="15.75">
      <c r="B90" s="50" t="s">
        <v>203</v>
      </c>
      <c r="C90" s="50" t="s">
        <v>287</v>
      </c>
      <c r="D90" s="50" t="s">
        <v>21</v>
      </c>
      <c r="E90" s="50">
        <v>3</v>
      </c>
      <c r="F90" s="50">
        <v>2.96</v>
      </c>
      <c r="G90" s="50"/>
      <c r="H90" s="53">
        <v>12</v>
      </c>
    </row>
    <row r="91" spans="2:8" ht="15.75">
      <c r="B91" s="50" t="s">
        <v>205</v>
      </c>
      <c r="C91" s="50" t="s">
        <v>236</v>
      </c>
      <c r="D91" s="50" t="s">
        <v>21</v>
      </c>
      <c r="E91" s="50">
        <v>3</v>
      </c>
      <c r="F91" s="50">
        <v>2.95</v>
      </c>
      <c r="G91" s="50"/>
      <c r="H91" s="53">
        <v>11</v>
      </c>
    </row>
    <row r="92" spans="2:8" ht="15.75">
      <c r="B92" s="50" t="s">
        <v>206</v>
      </c>
      <c r="C92" s="50" t="s">
        <v>262</v>
      </c>
      <c r="D92" s="50" t="s">
        <v>21</v>
      </c>
      <c r="E92" s="50">
        <v>3</v>
      </c>
      <c r="F92" s="50">
        <v>2.83</v>
      </c>
      <c r="G92" s="50"/>
      <c r="H92" s="53">
        <v>10</v>
      </c>
    </row>
    <row r="93" spans="2:8" ht="15.75">
      <c r="B93" s="50" t="s">
        <v>214</v>
      </c>
      <c r="C93" s="50" t="s">
        <v>274</v>
      </c>
      <c r="D93" s="50" t="s">
        <v>7</v>
      </c>
      <c r="E93" s="50">
        <v>2.99</v>
      </c>
      <c r="F93" s="50"/>
      <c r="G93" s="50"/>
      <c r="H93" s="53">
        <v>9</v>
      </c>
    </row>
    <row r="94" spans="2:8" ht="15.75">
      <c r="B94" s="50" t="s">
        <v>207</v>
      </c>
      <c r="C94" s="50" t="s">
        <v>275</v>
      </c>
      <c r="D94" s="50" t="s">
        <v>25</v>
      </c>
      <c r="E94" s="50">
        <v>2.95</v>
      </c>
      <c r="F94" s="50"/>
      <c r="G94" s="50"/>
      <c r="H94" s="53">
        <v>8</v>
      </c>
    </row>
    <row r="95" spans="2:8" ht="15.75">
      <c r="B95" s="50" t="s">
        <v>215</v>
      </c>
      <c r="C95" s="50" t="s">
        <v>261</v>
      </c>
      <c r="D95" s="50" t="s">
        <v>13</v>
      </c>
      <c r="E95" s="50">
        <v>2.93</v>
      </c>
      <c r="F95" s="50"/>
      <c r="G95" s="50"/>
      <c r="H95" s="53">
        <v>7</v>
      </c>
    </row>
    <row r="96" spans="2:8" ht="15.75">
      <c r="B96" s="50" t="s">
        <v>208</v>
      </c>
      <c r="C96" s="50" t="s">
        <v>276</v>
      </c>
      <c r="D96" s="50" t="s">
        <v>29</v>
      </c>
      <c r="E96" s="50">
        <v>2.92</v>
      </c>
      <c r="F96" s="50">
        <v>2.86</v>
      </c>
      <c r="G96" s="50"/>
      <c r="H96" s="53">
        <v>6</v>
      </c>
    </row>
    <row r="97" spans="2:8" ht="15.75">
      <c r="B97" s="50" t="s">
        <v>209</v>
      </c>
      <c r="C97" s="50" t="s">
        <v>259</v>
      </c>
      <c r="D97" s="50" t="s">
        <v>25</v>
      </c>
      <c r="E97" s="50">
        <v>2.92</v>
      </c>
      <c r="F97" s="50">
        <v>2.81</v>
      </c>
      <c r="G97" s="50"/>
      <c r="H97" s="53">
        <v>5</v>
      </c>
    </row>
    <row r="98" spans="2:8" ht="15.75">
      <c r="B98" s="50" t="s">
        <v>216</v>
      </c>
      <c r="C98" s="50" t="s">
        <v>277</v>
      </c>
      <c r="D98" s="50" t="s">
        <v>9</v>
      </c>
      <c r="E98" s="50">
        <v>2.82</v>
      </c>
      <c r="F98" s="50"/>
      <c r="G98" s="50"/>
      <c r="H98" s="53">
        <v>4</v>
      </c>
    </row>
    <row r="99" spans="2:8" ht="15.75">
      <c r="B99" s="50" t="s">
        <v>210</v>
      </c>
      <c r="C99" s="50" t="s">
        <v>288</v>
      </c>
      <c r="D99" s="50" t="s">
        <v>11</v>
      </c>
      <c r="E99" s="50">
        <v>2.8</v>
      </c>
      <c r="F99" s="50">
        <v>2.8</v>
      </c>
      <c r="G99" s="50"/>
      <c r="H99" s="53">
        <v>3</v>
      </c>
    </row>
    <row r="100" spans="2:8" ht="15.75">
      <c r="B100" s="50" t="s">
        <v>211</v>
      </c>
      <c r="C100" s="50" t="s">
        <v>260</v>
      </c>
      <c r="D100" s="50" t="s">
        <v>9</v>
      </c>
      <c r="E100" s="50">
        <v>2.8</v>
      </c>
      <c r="F100" s="51">
        <v>2.72</v>
      </c>
      <c r="G100" s="50"/>
      <c r="H100" s="53">
        <v>2</v>
      </c>
    </row>
    <row r="101" spans="2:8" ht="15.75">
      <c r="B101" s="50" t="s">
        <v>217</v>
      </c>
      <c r="C101" s="50" t="s">
        <v>278</v>
      </c>
      <c r="D101" s="50" t="s">
        <v>15</v>
      </c>
      <c r="E101" s="50">
        <v>2.67</v>
      </c>
      <c r="F101" s="50"/>
      <c r="G101" s="50"/>
      <c r="H101" s="53">
        <v>1</v>
      </c>
    </row>
    <row r="102" spans="2:7" ht="15.75">
      <c r="B102" s="50"/>
      <c r="C102" s="49"/>
      <c r="D102" s="49"/>
      <c r="E102" s="49"/>
      <c r="F102" s="49"/>
      <c r="G102" s="49"/>
    </row>
    <row r="103" ht="15.75">
      <c r="B103" s="49" t="s">
        <v>220</v>
      </c>
    </row>
    <row r="105" spans="2:7" ht="15.75">
      <c r="B105" s="64" t="s">
        <v>50</v>
      </c>
      <c r="C105" s="64" t="s">
        <v>148</v>
      </c>
      <c r="D105" s="64" t="s">
        <v>49</v>
      </c>
      <c r="E105" s="64" t="s">
        <v>149</v>
      </c>
      <c r="F105" s="64" t="s">
        <v>150</v>
      </c>
      <c r="G105" s="64" t="s">
        <v>51</v>
      </c>
    </row>
    <row r="106" spans="2:7" ht="15.75">
      <c r="B106" s="53" t="s">
        <v>4</v>
      </c>
      <c r="C106" s="53" t="s">
        <v>151</v>
      </c>
      <c r="D106" s="53" t="s">
        <v>5</v>
      </c>
      <c r="E106" s="53">
        <v>8.8</v>
      </c>
      <c r="F106" s="53">
        <v>8.7</v>
      </c>
      <c r="G106" s="53">
        <v>48</v>
      </c>
    </row>
    <row r="107" spans="2:7" ht="15.75">
      <c r="B107" s="53" t="s">
        <v>6</v>
      </c>
      <c r="C107" s="53" t="s">
        <v>152</v>
      </c>
      <c r="D107" s="53" t="s">
        <v>15</v>
      </c>
      <c r="E107" s="53">
        <v>9</v>
      </c>
      <c r="F107" s="53">
        <v>8.8</v>
      </c>
      <c r="G107" s="53">
        <v>46</v>
      </c>
    </row>
    <row r="108" spans="2:7" ht="15.75">
      <c r="B108" s="53" t="s">
        <v>8</v>
      </c>
      <c r="C108" s="53" t="s">
        <v>153</v>
      </c>
      <c r="D108" s="53" t="s">
        <v>15</v>
      </c>
      <c r="E108" s="53">
        <v>9</v>
      </c>
      <c r="F108" s="53">
        <v>8.9</v>
      </c>
      <c r="G108" s="53">
        <v>45</v>
      </c>
    </row>
    <row r="109" spans="2:7" ht="15.75">
      <c r="B109" s="53" t="s">
        <v>10</v>
      </c>
      <c r="C109" s="53" t="s">
        <v>154</v>
      </c>
      <c r="D109" s="53" t="s">
        <v>5</v>
      </c>
      <c r="E109" s="53">
        <v>9</v>
      </c>
      <c r="F109" s="53">
        <v>8.9</v>
      </c>
      <c r="G109" s="53">
        <v>44</v>
      </c>
    </row>
    <row r="110" spans="2:7" ht="15.75">
      <c r="B110" s="53" t="s">
        <v>12</v>
      </c>
      <c r="C110" s="53" t="s">
        <v>155</v>
      </c>
      <c r="D110" s="53" t="s">
        <v>13</v>
      </c>
      <c r="E110" s="53">
        <v>9.1</v>
      </c>
      <c r="G110" s="53">
        <v>43</v>
      </c>
    </row>
    <row r="111" spans="3:7" ht="15.75">
      <c r="C111" s="53" t="s">
        <v>156</v>
      </c>
      <c r="D111" s="53" t="s">
        <v>7</v>
      </c>
      <c r="E111" s="53">
        <v>9.2</v>
      </c>
      <c r="G111" s="53">
        <v>43</v>
      </c>
    </row>
    <row r="112" spans="3:7" ht="15.75">
      <c r="C112" s="53" t="s">
        <v>157</v>
      </c>
      <c r="D112" s="53" t="s">
        <v>7</v>
      </c>
      <c r="E112" s="53">
        <v>9.2</v>
      </c>
      <c r="G112" s="53">
        <v>43</v>
      </c>
    </row>
    <row r="113" spans="3:7" ht="15.75">
      <c r="C113" s="53" t="s">
        <v>158</v>
      </c>
      <c r="D113" s="53" t="s">
        <v>13</v>
      </c>
      <c r="E113" s="53">
        <v>9.2</v>
      </c>
      <c r="G113" s="53">
        <v>43</v>
      </c>
    </row>
    <row r="114" spans="2:7" ht="15.75">
      <c r="B114" s="53" t="s">
        <v>20</v>
      </c>
      <c r="C114" s="53" t="s">
        <v>159</v>
      </c>
      <c r="D114" s="53" t="s">
        <v>7</v>
      </c>
      <c r="E114" s="53">
        <v>9.3</v>
      </c>
      <c r="G114" s="53">
        <v>39</v>
      </c>
    </row>
    <row r="115" spans="3:7" ht="15.75">
      <c r="C115" s="53" t="s">
        <v>160</v>
      </c>
      <c r="D115" s="53" t="s">
        <v>15</v>
      </c>
      <c r="E115" s="53">
        <v>9.3</v>
      </c>
      <c r="G115" s="53">
        <v>39</v>
      </c>
    </row>
    <row r="116" spans="2:7" ht="15.75">
      <c r="B116" s="53" t="s">
        <v>24</v>
      </c>
      <c r="C116" s="53" t="s">
        <v>161</v>
      </c>
      <c r="D116" s="53" t="s">
        <v>9</v>
      </c>
      <c r="E116" s="53">
        <v>9.5</v>
      </c>
      <c r="G116" s="53">
        <v>37</v>
      </c>
    </row>
    <row r="117" spans="3:7" ht="15.75">
      <c r="C117" s="53" t="s">
        <v>162</v>
      </c>
      <c r="D117" s="53" t="s">
        <v>13</v>
      </c>
      <c r="E117" s="53">
        <v>9.5</v>
      </c>
      <c r="G117" s="53">
        <v>37</v>
      </c>
    </row>
    <row r="118" spans="3:7" ht="15.75">
      <c r="C118" s="53" t="s">
        <v>163</v>
      </c>
      <c r="D118" s="53" t="s">
        <v>9</v>
      </c>
      <c r="E118" s="53">
        <v>9.5</v>
      </c>
      <c r="G118" s="53">
        <v>37</v>
      </c>
    </row>
    <row r="119" spans="2:7" ht="15.75">
      <c r="B119" s="53" t="s">
        <v>30</v>
      </c>
      <c r="C119" s="53" t="s">
        <v>164</v>
      </c>
      <c r="D119" s="53" t="s">
        <v>21</v>
      </c>
      <c r="E119" s="53">
        <v>9.6</v>
      </c>
      <c r="G119" s="53">
        <v>34</v>
      </c>
    </row>
    <row r="120" spans="3:7" ht="15.75">
      <c r="C120" s="53" t="s">
        <v>165</v>
      </c>
      <c r="D120" s="53" t="s">
        <v>9</v>
      </c>
      <c r="E120" s="53">
        <v>9.6</v>
      </c>
      <c r="G120" s="53">
        <v>34</v>
      </c>
    </row>
    <row r="121" spans="3:7" ht="15.75">
      <c r="C121" s="53" t="s">
        <v>166</v>
      </c>
      <c r="D121" s="53" t="s">
        <v>21</v>
      </c>
      <c r="E121" s="53">
        <v>9.6</v>
      </c>
      <c r="G121" s="53">
        <v>34</v>
      </c>
    </row>
    <row r="122" spans="3:7" ht="15.75">
      <c r="C122" s="53" t="s">
        <v>167</v>
      </c>
      <c r="D122" s="53" t="s">
        <v>7</v>
      </c>
      <c r="E122" s="53">
        <v>9.6</v>
      </c>
      <c r="G122" s="53">
        <v>34</v>
      </c>
    </row>
    <row r="123" spans="3:7" ht="15.75">
      <c r="C123" s="53" t="s">
        <v>168</v>
      </c>
      <c r="D123" s="53" t="s">
        <v>9</v>
      </c>
      <c r="E123" s="53">
        <v>9.6</v>
      </c>
      <c r="G123" s="53">
        <v>34</v>
      </c>
    </row>
    <row r="124" spans="2:7" ht="15.75">
      <c r="B124" s="53" t="s">
        <v>198</v>
      </c>
      <c r="C124" s="53" t="s">
        <v>169</v>
      </c>
      <c r="D124" s="53" t="s">
        <v>27</v>
      </c>
      <c r="E124" s="53">
        <v>9.7</v>
      </c>
      <c r="G124" s="53">
        <v>29</v>
      </c>
    </row>
    <row r="125" spans="3:7" ht="15.75">
      <c r="C125" s="53" t="s">
        <v>170</v>
      </c>
      <c r="D125" s="53" t="s">
        <v>29</v>
      </c>
      <c r="E125" s="53">
        <v>9.7</v>
      </c>
      <c r="G125" s="53">
        <v>29</v>
      </c>
    </row>
    <row r="126" spans="3:7" ht="15.75">
      <c r="C126" s="53" t="s">
        <v>171</v>
      </c>
      <c r="D126" s="53" t="s">
        <v>19</v>
      </c>
      <c r="E126" s="53">
        <v>9.7</v>
      </c>
      <c r="G126" s="53">
        <v>29</v>
      </c>
    </row>
    <row r="127" spans="3:7" ht="15.75">
      <c r="C127" s="53" t="s">
        <v>172</v>
      </c>
      <c r="D127" s="53" t="s">
        <v>27</v>
      </c>
      <c r="E127" s="53">
        <v>9.7</v>
      </c>
      <c r="G127" s="53">
        <v>29</v>
      </c>
    </row>
    <row r="128" spans="2:7" ht="15.75">
      <c r="B128" s="53" t="s">
        <v>199</v>
      </c>
      <c r="C128" s="53" t="s">
        <v>173</v>
      </c>
      <c r="D128" s="53" t="s">
        <v>25</v>
      </c>
      <c r="E128" s="53">
        <v>9.8</v>
      </c>
      <c r="G128" s="53">
        <v>25</v>
      </c>
    </row>
    <row r="129" spans="3:7" ht="15.75">
      <c r="C129" s="53" t="s">
        <v>174</v>
      </c>
      <c r="D129" s="53" t="s">
        <v>62</v>
      </c>
      <c r="E129" s="53">
        <v>9.8</v>
      </c>
      <c r="G129" s="53">
        <v>25</v>
      </c>
    </row>
    <row r="130" spans="3:7" ht="15.75">
      <c r="C130" s="53" t="s">
        <v>175</v>
      </c>
      <c r="D130" s="53" t="s">
        <v>27</v>
      </c>
      <c r="E130" s="53">
        <v>9.8</v>
      </c>
      <c r="G130" s="53">
        <v>25</v>
      </c>
    </row>
    <row r="131" spans="3:7" ht="15.75">
      <c r="C131" s="53" t="s">
        <v>176</v>
      </c>
      <c r="D131" s="53" t="s">
        <v>15</v>
      </c>
      <c r="E131" s="53">
        <v>9.8</v>
      </c>
      <c r="G131" s="53">
        <v>25</v>
      </c>
    </row>
    <row r="132" spans="3:7" ht="15.75">
      <c r="C132" s="53" t="s">
        <v>177</v>
      </c>
      <c r="D132" s="53" t="s">
        <v>11</v>
      </c>
      <c r="E132" s="53">
        <v>9.8</v>
      </c>
      <c r="G132" s="53">
        <v>25</v>
      </c>
    </row>
    <row r="133" spans="2:7" ht="15.75">
      <c r="B133" s="53" t="s">
        <v>200</v>
      </c>
      <c r="C133" s="53" t="s">
        <v>178</v>
      </c>
      <c r="D133" s="53" t="s">
        <v>13</v>
      </c>
      <c r="E133" s="53">
        <v>9.9</v>
      </c>
      <c r="G133" s="53">
        <v>20</v>
      </c>
    </row>
    <row r="134" spans="3:7" ht="15.75">
      <c r="C134" s="53" t="s">
        <v>179</v>
      </c>
      <c r="D134" s="53" t="s">
        <v>27</v>
      </c>
      <c r="E134" s="53">
        <v>9.9</v>
      </c>
      <c r="G134" s="53">
        <v>20</v>
      </c>
    </row>
    <row r="135" spans="2:7" ht="15.75">
      <c r="B135" s="53" t="s">
        <v>201</v>
      </c>
      <c r="C135" s="53" t="s">
        <v>180</v>
      </c>
      <c r="D135" s="53" t="s">
        <v>11</v>
      </c>
      <c r="E135" s="53">
        <v>9.9</v>
      </c>
      <c r="G135" s="53">
        <v>18</v>
      </c>
    </row>
    <row r="136" spans="3:7" ht="15.75">
      <c r="C136" s="53" t="s">
        <v>181</v>
      </c>
      <c r="D136" s="53" t="s">
        <v>21</v>
      </c>
      <c r="E136" s="53">
        <v>10</v>
      </c>
      <c r="G136" s="53">
        <v>18</v>
      </c>
    </row>
    <row r="137" spans="2:7" ht="15.75">
      <c r="B137" s="53" t="s">
        <v>204</v>
      </c>
      <c r="C137" s="53" t="s">
        <v>182</v>
      </c>
      <c r="D137" s="53" t="s">
        <v>5</v>
      </c>
      <c r="E137" s="53">
        <v>10</v>
      </c>
      <c r="G137" s="53">
        <v>16</v>
      </c>
    </row>
    <row r="138" spans="2:7" ht="15.75">
      <c r="B138" s="53" t="s">
        <v>203</v>
      </c>
      <c r="C138" s="53" t="s">
        <v>183</v>
      </c>
      <c r="D138" s="53" t="s">
        <v>19</v>
      </c>
      <c r="E138" s="53">
        <v>10.1</v>
      </c>
      <c r="G138" s="53">
        <v>15</v>
      </c>
    </row>
    <row r="139" spans="3:7" ht="15.75">
      <c r="C139" s="53" t="s">
        <v>184</v>
      </c>
      <c r="D139" s="53" t="s">
        <v>25</v>
      </c>
      <c r="E139" s="53">
        <v>10.1</v>
      </c>
      <c r="G139" s="53">
        <v>15</v>
      </c>
    </row>
    <row r="140" spans="2:7" ht="15.75">
      <c r="B140" s="53" t="s">
        <v>206</v>
      </c>
      <c r="C140" s="53" t="s">
        <v>185</v>
      </c>
      <c r="D140" s="53" t="s">
        <v>29</v>
      </c>
      <c r="E140" s="53">
        <v>10.2</v>
      </c>
      <c r="G140" s="53">
        <v>13</v>
      </c>
    </row>
    <row r="141" spans="2:7" ht="15.75">
      <c r="B141" s="53" t="s">
        <v>214</v>
      </c>
      <c r="C141" s="53" t="s">
        <v>186</v>
      </c>
      <c r="D141" s="53" t="s">
        <v>19</v>
      </c>
      <c r="E141" s="53">
        <v>10.3</v>
      </c>
      <c r="G141" s="53">
        <v>12</v>
      </c>
    </row>
    <row r="142" spans="3:7" ht="15.75">
      <c r="C142" s="53" t="s">
        <v>187</v>
      </c>
      <c r="D142" s="53" t="s">
        <v>29</v>
      </c>
      <c r="E142" s="53">
        <v>10.3</v>
      </c>
      <c r="G142" s="53">
        <v>12</v>
      </c>
    </row>
    <row r="143" spans="2:7" ht="15.75">
      <c r="B143" s="53" t="s">
        <v>215</v>
      </c>
      <c r="C143" s="53" t="s">
        <v>188</v>
      </c>
      <c r="D143" s="53" t="s">
        <v>5</v>
      </c>
      <c r="E143" s="53">
        <v>10.4</v>
      </c>
      <c r="G143" s="53">
        <v>10</v>
      </c>
    </row>
    <row r="144" spans="3:7" ht="15.75">
      <c r="C144" s="53" t="s">
        <v>189</v>
      </c>
      <c r="D144" s="53" t="s">
        <v>19</v>
      </c>
      <c r="E144" s="53">
        <v>10.4</v>
      </c>
      <c r="G144" s="53">
        <v>10</v>
      </c>
    </row>
    <row r="145" spans="2:7" ht="15.75">
      <c r="B145" s="53" t="s">
        <v>209</v>
      </c>
      <c r="C145" s="53" t="s">
        <v>190</v>
      </c>
      <c r="D145" s="53" t="s">
        <v>11</v>
      </c>
      <c r="E145" s="53">
        <v>10.5</v>
      </c>
      <c r="G145" s="53">
        <v>8</v>
      </c>
    </row>
    <row r="146" spans="2:7" ht="15.75">
      <c r="B146" s="53" t="s">
        <v>216</v>
      </c>
      <c r="C146" s="53" t="s">
        <v>191</v>
      </c>
      <c r="D146" s="53" t="s">
        <v>21</v>
      </c>
      <c r="E146" s="53">
        <v>10.7</v>
      </c>
      <c r="G146" s="53">
        <v>7</v>
      </c>
    </row>
    <row r="147" spans="3:7" ht="15.75">
      <c r="C147" s="53" t="s">
        <v>192</v>
      </c>
      <c r="D147" s="53" t="s">
        <v>62</v>
      </c>
      <c r="E147" s="53">
        <v>10.7</v>
      </c>
      <c r="G147" s="53">
        <v>7</v>
      </c>
    </row>
    <row r="148" spans="2:7" ht="15.75">
      <c r="B148" s="53" t="s">
        <v>211</v>
      </c>
      <c r="C148" s="53" t="s">
        <v>193</v>
      </c>
      <c r="D148" s="53" t="s">
        <v>11</v>
      </c>
      <c r="E148" s="53">
        <v>10.8</v>
      </c>
      <c r="G148" s="53">
        <v>5</v>
      </c>
    </row>
    <row r="149" spans="2:7" ht="15.75">
      <c r="B149" s="53" t="s">
        <v>217</v>
      </c>
      <c r="C149" s="53" t="s">
        <v>194</v>
      </c>
      <c r="D149" s="53" t="s">
        <v>29</v>
      </c>
      <c r="E149" s="53">
        <v>10.9</v>
      </c>
      <c r="G149" s="53">
        <v>4</v>
      </c>
    </row>
    <row r="150" spans="3:7" ht="15.75">
      <c r="C150" s="53" t="s">
        <v>195</v>
      </c>
      <c r="D150" s="53" t="s">
        <v>62</v>
      </c>
      <c r="E150" s="53">
        <v>10.9</v>
      </c>
      <c r="G150" s="53">
        <v>4</v>
      </c>
    </row>
    <row r="151" spans="2:7" ht="15.75">
      <c r="B151" s="53" t="s">
        <v>213</v>
      </c>
      <c r="C151" s="53" t="s">
        <v>196</v>
      </c>
      <c r="D151" s="53" t="s">
        <v>25</v>
      </c>
      <c r="E151" s="53">
        <v>11.1</v>
      </c>
      <c r="G151" s="53">
        <v>2</v>
      </c>
    </row>
    <row r="152" spans="2:7" ht="15.75">
      <c r="B152" s="53" t="s">
        <v>218</v>
      </c>
      <c r="C152" s="53" t="s">
        <v>197</v>
      </c>
      <c r="D152" s="53" t="s">
        <v>62</v>
      </c>
      <c r="E152" s="53">
        <v>11.2</v>
      </c>
      <c r="G152" s="53">
        <v>1</v>
      </c>
    </row>
    <row r="154" ht="15.75">
      <c r="B154" s="49" t="s">
        <v>299</v>
      </c>
    </row>
    <row r="156" spans="2:8" ht="15.75">
      <c r="B156" s="49" t="s">
        <v>50</v>
      </c>
      <c r="C156" s="49" t="s">
        <v>148</v>
      </c>
      <c r="D156" s="49" t="s">
        <v>49</v>
      </c>
      <c r="E156" s="49" t="s">
        <v>289</v>
      </c>
      <c r="F156" s="49" t="s">
        <v>290</v>
      </c>
      <c r="G156" s="49" t="s">
        <v>298</v>
      </c>
      <c r="H156" s="48" t="s">
        <v>51</v>
      </c>
    </row>
    <row r="157" spans="2:8" ht="15.75">
      <c r="B157" s="50" t="s">
        <v>4</v>
      </c>
      <c r="C157" s="53" t="s">
        <v>151</v>
      </c>
      <c r="D157" s="53" t="s">
        <v>5</v>
      </c>
      <c r="E157" s="55">
        <v>3.99</v>
      </c>
      <c r="F157" s="55"/>
      <c r="H157" s="53">
        <v>49</v>
      </c>
    </row>
    <row r="158" spans="2:8" ht="15.75">
      <c r="B158" s="50" t="s">
        <v>6</v>
      </c>
      <c r="C158" s="53" t="s">
        <v>300</v>
      </c>
      <c r="D158" s="53" t="s">
        <v>5</v>
      </c>
      <c r="E158" s="55">
        <v>3.98</v>
      </c>
      <c r="F158" s="55"/>
      <c r="H158" s="53">
        <v>47</v>
      </c>
    </row>
    <row r="159" spans="2:8" ht="15.75">
      <c r="B159" s="50" t="s">
        <v>8</v>
      </c>
      <c r="C159" s="53" t="s">
        <v>153</v>
      </c>
      <c r="D159" s="53" t="s">
        <v>15</v>
      </c>
      <c r="E159" s="55">
        <v>3.93</v>
      </c>
      <c r="F159" s="55"/>
      <c r="H159" s="53">
        <v>46</v>
      </c>
    </row>
    <row r="160" spans="2:8" ht="15.75">
      <c r="B160" s="50" t="s">
        <v>10</v>
      </c>
      <c r="C160" s="53" t="s">
        <v>152</v>
      </c>
      <c r="D160" s="53" t="s">
        <v>15</v>
      </c>
      <c r="E160" s="55">
        <v>3.78</v>
      </c>
      <c r="F160" s="55"/>
      <c r="H160" s="53">
        <v>45</v>
      </c>
    </row>
    <row r="161" spans="2:8" ht="15.75">
      <c r="B161" s="50" t="s">
        <v>12</v>
      </c>
      <c r="C161" s="53" t="s">
        <v>155</v>
      </c>
      <c r="D161" s="53" t="s">
        <v>144</v>
      </c>
      <c r="E161" s="55">
        <v>3.74</v>
      </c>
      <c r="F161" s="55"/>
      <c r="H161" s="53">
        <v>44</v>
      </c>
    </row>
    <row r="162" spans="2:8" ht="15.75">
      <c r="B162" s="50" t="s">
        <v>14</v>
      </c>
      <c r="C162" s="53" t="s">
        <v>301</v>
      </c>
      <c r="D162" s="53" t="s">
        <v>15</v>
      </c>
      <c r="E162" s="55">
        <v>3.72</v>
      </c>
      <c r="F162" s="55"/>
      <c r="H162" s="53">
        <v>43</v>
      </c>
    </row>
    <row r="163" spans="2:8" ht="15.75">
      <c r="B163" s="50" t="s">
        <v>16</v>
      </c>
      <c r="C163" s="53" t="s">
        <v>302</v>
      </c>
      <c r="D163" s="53" t="s">
        <v>5</v>
      </c>
      <c r="E163" s="55">
        <v>3.7</v>
      </c>
      <c r="F163" s="55"/>
      <c r="H163" s="53">
        <v>42</v>
      </c>
    </row>
    <row r="164" spans="2:8" ht="15.75">
      <c r="B164" s="50" t="s">
        <v>18</v>
      </c>
      <c r="C164" s="53" t="s">
        <v>303</v>
      </c>
      <c r="D164" s="53" t="s">
        <v>9</v>
      </c>
      <c r="E164" s="55">
        <v>3.67</v>
      </c>
      <c r="F164" s="55"/>
      <c r="H164" s="53">
        <v>41</v>
      </c>
    </row>
    <row r="165" spans="2:8" ht="15.75">
      <c r="B165" s="50" t="s">
        <v>20</v>
      </c>
      <c r="C165" s="53" t="s">
        <v>159</v>
      </c>
      <c r="D165" s="53" t="s">
        <v>7</v>
      </c>
      <c r="E165" s="55">
        <v>3.66</v>
      </c>
      <c r="F165" s="55"/>
      <c r="H165" s="53">
        <v>40</v>
      </c>
    </row>
    <row r="166" spans="2:8" ht="15.75">
      <c r="B166" s="50" t="s">
        <v>22</v>
      </c>
      <c r="C166" s="53" t="s">
        <v>157</v>
      </c>
      <c r="D166" s="53" t="s">
        <v>7</v>
      </c>
      <c r="E166" s="55">
        <v>3.64</v>
      </c>
      <c r="F166" s="55">
        <v>3.63</v>
      </c>
      <c r="H166" s="53">
        <v>39</v>
      </c>
    </row>
    <row r="167" spans="2:8" ht="15.75">
      <c r="B167" s="50" t="s">
        <v>24</v>
      </c>
      <c r="C167" s="53" t="s">
        <v>160</v>
      </c>
      <c r="D167" s="53" t="s">
        <v>15</v>
      </c>
      <c r="E167" s="55">
        <v>3.64</v>
      </c>
      <c r="F167" s="55">
        <v>3.58</v>
      </c>
      <c r="H167" s="53">
        <v>38</v>
      </c>
    </row>
    <row r="168" spans="2:8" ht="15.75">
      <c r="B168" s="50" t="s">
        <v>26</v>
      </c>
      <c r="C168" s="53" t="s">
        <v>164</v>
      </c>
      <c r="D168" s="53" t="s">
        <v>21</v>
      </c>
      <c r="E168" s="55">
        <v>3.63</v>
      </c>
      <c r="F168" s="55"/>
      <c r="H168" s="53">
        <v>37</v>
      </c>
    </row>
    <row r="169" spans="2:8" ht="15.75">
      <c r="B169" s="50" t="s">
        <v>28</v>
      </c>
      <c r="C169" s="53" t="s">
        <v>161</v>
      </c>
      <c r="D169" s="53" t="s">
        <v>9</v>
      </c>
      <c r="E169" s="55">
        <v>3.62</v>
      </c>
      <c r="F169" s="55"/>
      <c r="H169" s="53">
        <v>36</v>
      </c>
    </row>
    <row r="170" spans="2:8" ht="15.75">
      <c r="B170" s="50" t="s">
        <v>30</v>
      </c>
      <c r="C170" s="53" t="s">
        <v>309</v>
      </c>
      <c r="D170" s="53" t="s">
        <v>62</v>
      </c>
      <c r="E170" s="55">
        <v>3.6</v>
      </c>
      <c r="F170" s="55"/>
      <c r="H170" s="53">
        <v>35</v>
      </c>
    </row>
    <row r="171" spans="2:8" ht="15.75">
      <c r="B171" s="50" t="s">
        <v>89</v>
      </c>
      <c r="C171" s="53" t="s">
        <v>304</v>
      </c>
      <c r="D171" s="53" t="s">
        <v>7</v>
      </c>
      <c r="E171" s="55">
        <v>3.58</v>
      </c>
      <c r="F171" s="55"/>
      <c r="H171" s="53">
        <v>34</v>
      </c>
    </row>
    <row r="172" spans="2:8" ht="15.75">
      <c r="B172" s="50" t="s">
        <v>291</v>
      </c>
      <c r="C172" s="53" t="s">
        <v>170</v>
      </c>
      <c r="D172" s="53" t="s">
        <v>29</v>
      </c>
      <c r="E172" s="55">
        <v>3.57</v>
      </c>
      <c r="F172" s="55"/>
      <c r="H172" s="53">
        <v>33</v>
      </c>
    </row>
    <row r="173" spans="2:8" ht="15.75">
      <c r="B173" s="50" t="s">
        <v>267</v>
      </c>
      <c r="C173" s="53" t="s">
        <v>167</v>
      </c>
      <c r="D173" s="53" t="s">
        <v>7</v>
      </c>
      <c r="E173" s="55">
        <v>3.53</v>
      </c>
      <c r="F173" s="55"/>
      <c r="H173" s="53">
        <v>32</v>
      </c>
    </row>
    <row r="174" spans="2:8" ht="15.75">
      <c r="B174" s="50" t="s">
        <v>292</v>
      </c>
      <c r="C174" s="53" t="s">
        <v>186</v>
      </c>
      <c r="D174" s="53" t="s">
        <v>19</v>
      </c>
      <c r="E174" s="55">
        <v>3.51</v>
      </c>
      <c r="F174" s="55"/>
      <c r="H174" s="53">
        <v>31</v>
      </c>
    </row>
    <row r="175" spans="2:8" ht="15.75">
      <c r="B175" s="50" t="s">
        <v>198</v>
      </c>
      <c r="C175" s="53" t="s">
        <v>183</v>
      </c>
      <c r="D175" s="53" t="s">
        <v>19</v>
      </c>
      <c r="E175" s="55">
        <v>3.5</v>
      </c>
      <c r="F175" s="55"/>
      <c r="H175" s="53">
        <v>30</v>
      </c>
    </row>
    <row r="176" spans="2:8" ht="15.75">
      <c r="B176" s="50" t="s">
        <v>293</v>
      </c>
      <c r="C176" s="53" t="s">
        <v>162</v>
      </c>
      <c r="D176" s="53" t="s">
        <v>13</v>
      </c>
      <c r="E176" s="55">
        <v>3.49</v>
      </c>
      <c r="F176" s="55"/>
      <c r="H176" s="53">
        <v>29</v>
      </c>
    </row>
    <row r="177" spans="2:8" ht="15.75">
      <c r="B177" s="50" t="s">
        <v>294</v>
      </c>
      <c r="C177" s="53" t="s">
        <v>305</v>
      </c>
      <c r="D177" s="53" t="s">
        <v>9</v>
      </c>
      <c r="E177" s="55">
        <v>3.47</v>
      </c>
      <c r="F177" s="55"/>
      <c r="H177" s="53">
        <v>28</v>
      </c>
    </row>
    <row r="178" spans="2:8" ht="15.75">
      <c r="B178" s="50" t="s">
        <v>268</v>
      </c>
      <c r="C178" s="53" t="s">
        <v>310</v>
      </c>
      <c r="D178" s="53" t="s">
        <v>19</v>
      </c>
      <c r="E178" s="55">
        <v>3.45</v>
      </c>
      <c r="F178" s="55">
        <v>3.43</v>
      </c>
      <c r="H178" s="53">
        <v>27</v>
      </c>
    </row>
    <row r="179" spans="2:8" ht="15.75">
      <c r="B179" s="50" t="s">
        <v>199</v>
      </c>
      <c r="C179" s="53" t="s">
        <v>169</v>
      </c>
      <c r="D179" s="53" t="s">
        <v>27</v>
      </c>
      <c r="E179" s="55">
        <v>3.45</v>
      </c>
      <c r="F179" s="55">
        <v>3.4</v>
      </c>
      <c r="H179" s="53">
        <v>26</v>
      </c>
    </row>
    <row r="180" spans="2:8" ht="15.75">
      <c r="B180" s="50" t="s">
        <v>269</v>
      </c>
      <c r="C180" s="53" t="s">
        <v>175</v>
      </c>
      <c r="D180" s="53" t="s">
        <v>27</v>
      </c>
      <c r="E180" s="55">
        <v>3.4</v>
      </c>
      <c r="F180" s="55"/>
      <c r="H180" s="53">
        <v>25</v>
      </c>
    </row>
    <row r="181" spans="2:8" ht="15.75">
      <c r="B181" s="50" t="s">
        <v>295</v>
      </c>
      <c r="C181" s="53" t="s">
        <v>191</v>
      </c>
      <c r="D181" s="53" t="s">
        <v>21</v>
      </c>
      <c r="E181" s="55">
        <v>3.36</v>
      </c>
      <c r="F181" s="55"/>
      <c r="H181" s="53">
        <v>24</v>
      </c>
    </row>
    <row r="182" spans="2:8" ht="15.75">
      <c r="B182" s="50" t="s">
        <v>296</v>
      </c>
      <c r="C182" s="53" t="s">
        <v>180</v>
      </c>
      <c r="D182" s="53" t="s">
        <v>11</v>
      </c>
      <c r="E182" s="55">
        <v>3.34</v>
      </c>
      <c r="F182" s="55"/>
      <c r="H182" s="53">
        <v>23</v>
      </c>
    </row>
    <row r="183" spans="2:8" ht="15.75">
      <c r="B183" s="50" t="s">
        <v>297</v>
      </c>
      <c r="C183" s="53" t="s">
        <v>315</v>
      </c>
      <c r="D183" s="53" t="s">
        <v>25</v>
      </c>
      <c r="E183" s="55">
        <v>3.3</v>
      </c>
      <c r="F183" s="55"/>
      <c r="H183" s="53">
        <v>22</v>
      </c>
    </row>
    <row r="184" spans="2:8" ht="15.75">
      <c r="B184" s="50" t="s">
        <v>200</v>
      </c>
      <c r="C184" s="53" t="s">
        <v>168</v>
      </c>
      <c r="D184" s="53" t="s">
        <v>9</v>
      </c>
      <c r="E184" s="55">
        <v>3.29</v>
      </c>
      <c r="F184" s="55"/>
      <c r="H184" s="53">
        <v>21</v>
      </c>
    </row>
    <row r="185" spans="2:8" ht="15.75">
      <c r="B185" s="50" t="s">
        <v>270</v>
      </c>
      <c r="C185" s="53" t="s">
        <v>195</v>
      </c>
      <c r="D185" s="53" t="s">
        <v>62</v>
      </c>
      <c r="E185" s="55">
        <v>3.26</v>
      </c>
      <c r="F185" s="55"/>
      <c r="H185" s="53">
        <v>20</v>
      </c>
    </row>
    <row r="186" spans="2:8" ht="15.75">
      <c r="B186" s="50" t="s">
        <v>201</v>
      </c>
      <c r="C186" s="53" t="s">
        <v>194</v>
      </c>
      <c r="D186" s="53" t="s">
        <v>29</v>
      </c>
      <c r="E186" s="55">
        <v>3.24</v>
      </c>
      <c r="F186" s="55"/>
      <c r="H186" s="53">
        <v>19</v>
      </c>
    </row>
    <row r="187" spans="2:8" ht="15.75">
      <c r="B187" s="50" t="s">
        <v>202</v>
      </c>
      <c r="C187" s="53" t="s">
        <v>187</v>
      </c>
      <c r="D187" s="53" t="s">
        <v>29</v>
      </c>
      <c r="E187" s="55">
        <v>3.23</v>
      </c>
      <c r="F187" s="55"/>
      <c r="H187" s="53">
        <v>18</v>
      </c>
    </row>
    <row r="188" spans="2:8" ht="15.75">
      <c r="B188" s="50" t="s">
        <v>204</v>
      </c>
      <c r="C188" s="53" t="s">
        <v>311</v>
      </c>
      <c r="D188" s="53" t="s">
        <v>11</v>
      </c>
      <c r="E188" s="55">
        <v>3.22</v>
      </c>
      <c r="F188" s="55"/>
      <c r="H188" s="53">
        <v>17</v>
      </c>
    </row>
    <row r="189" spans="2:8" ht="15.75">
      <c r="B189" s="50" t="s">
        <v>203</v>
      </c>
      <c r="C189" s="53" t="s">
        <v>189</v>
      </c>
      <c r="D189" s="53" t="s">
        <v>19</v>
      </c>
      <c r="E189" s="55">
        <v>3.21</v>
      </c>
      <c r="F189" s="55">
        <v>3.14</v>
      </c>
      <c r="H189" s="53">
        <v>16</v>
      </c>
    </row>
    <row r="190" spans="2:8" ht="15.75">
      <c r="B190" s="50" t="s">
        <v>205</v>
      </c>
      <c r="C190" s="53" t="s">
        <v>181</v>
      </c>
      <c r="D190" s="53" t="s">
        <v>21</v>
      </c>
      <c r="E190" s="55">
        <v>3.21</v>
      </c>
      <c r="F190" s="55">
        <v>3.1</v>
      </c>
      <c r="H190" s="53">
        <v>15</v>
      </c>
    </row>
    <row r="191" spans="2:8" ht="15.75">
      <c r="B191" s="50" t="s">
        <v>206</v>
      </c>
      <c r="C191" s="53" t="s">
        <v>306</v>
      </c>
      <c r="D191" s="53" t="s">
        <v>25</v>
      </c>
      <c r="E191" s="55">
        <v>3.2</v>
      </c>
      <c r="F191" s="55"/>
      <c r="H191" s="53">
        <v>14</v>
      </c>
    </row>
    <row r="192" spans="2:8" ht="15.75">
      <c r="B192" s="50" t="s">
        <v>214</v>
      </c>
      <c r="C192" s="53" t="s">
        <v>190</v>
      </c>
      <c r="D192" s="53" t="s">
        <v>11</v>
      </c>
      <c r="E192" s="55">
        <v>3.18</v>
      </c>
      <c r="F192" s="55"/>
      <c r="H192" s="53">
        <v>13</v>
      </c>
    </row>
    <row r="193" spans="2:8" ht="15.75">
      <c r="B193" s="50" t="s">
        <v>207</v>
      </c>
      <c r="C193" s="53" t="s">
        <v>307</v>
      </c>
      <c r="D193" s="53" t="s">
        <v>5</v>
      </c>
      <c r="E193" s="55">
        <v>3.15</v>
      </c>
      <c r="F193" s="55"/>
      <c r="H193" s="53">
        <v>12</v>
      </c>
    </row>
    <row r="194" spans="2:8" ht="15.75">
      <c r="B194" s="50" t="s">
        <v>215</v>
      </c>
      <c r="C194" s="53" t="s">
        <v>179</v>
      </c>
      <c r="D194" s="53" t="s">
        <v>27</v>
      </c>
      <c r="E194" s="55">
        <v>3.15</v>
      </c>
      <c r="F194" s="55"/>
      <c r="H194" s="53">
        <v>11</v>
      </c>
    </row>
    <row r="195" spans="2:8" ht="15.75">
      <c r="B195" s="50" t="s">
        <v>208</v>
      </c>
      <c r="C195" s="53" t="s">
        <v>316</v>
      </c>
      <c r="D195" s="53" t="s">
        <v>62</v>
      </c>
      <c r="E195" s="55">
        <v>3.12</v>
      </c>
      <c r="F195" s="55"/>
      <c r="H195" s="53">
        <v>10</v>
      </c>
    </row>
    <row r="196" spans="2:8" ht="15.75">
      <c r="B196" s="50" t="s">
        <v>209</v>
      </c>
      <c r="C196" s="53" t="s">
        <v>317</v>
      </c>
      <c r="D196" s="53" t="s">
        <v>13</v>
      </c>
      <c r="E196" s="55">
        <v>3.1</v>
      </c>
      <c r="F196" s="55"/>
      <c r="H196" s="53">
        <v>9</v>
      </c>
    </row>
    <row r="197" spans="2:8" ht="15.75">
      <c r="B197" s="50" t="s">
        <v>216</v>
      </c>
      <c r="C197" s="53" t="s">
        <v>308</v>
      </c>
      <c r="D197" s="53" t="s">
        <v>13</v>
      </c>
      <c r="E197" s="55">
        <v>3.07</v>
      </c>
      <c r="F197" s="55">
        <v>2.99</v>
      </c>
      <c r="H197" s="53">
        <v>8</v>
      </c>
    </row>
    <row r="198" spans="2:8" ht="15.75">
      <c r="B198" s="50" t="s">
        <v>210</v>
      </c>
      <c r="C198" s="53" t="s">
        <v>313</v>
      </c>
      <c r="D198" s="53" t="s">
        <v>62</v>
      </c>
      <c r="E198" s="55">
        <v>3.07</v>
      </c>
      <c r="F198" s="55">
        <v>2.96</v>
      </c>
      <c r="H198" s="53">
        <v>7</v>
      </c>
    </row>
    <row r="199" spans="2:8" ht="15.75">
      <c r="B199" s="50" t="s">
        <v>211</v>
      </c>
      <c r="C199" s="53" t="s">
        <v>314</v>
      </c>
      <c r="D199" s="53" t="s">
        <v>62</v>
      </c>
      <c r="E199" s="55">
        <v>3.04</v>
      </c>
      <c r="F199" s="55"/>
      <c r="H199" s="53">
        <v>6</v>
      </c>
    </row>
    <row r="200" spans="2:8" ht="15.75">
      <c r="B200" s="50" t="s">
        <v>217</v>
      </c>
      <c r="C200" s="53" t="s">
        <v>185</v>
      </c>
      <c r="D200" s="53" t="s">
        <v>29</v>
      </c>
      <c r="E200" s="55">
        <v>3.02</v>
      </c>
      <c r="F200" s="55"/>
      <c r="H200" s="53">
        <v>5</v>
      </c>
    </row>
    <row r="201" spans="2:8" ht="15.75">
      <c r="B201" s="51" t="s">
        <v>212</v>
      </c>
      <c r="C201" s="53" t="s">
        <v>312</v>
      </c>
      <c r="D201" s="53" t="s">
        <v>21</v>
      </c>
      <c r="E201" s="55">
        <v>3.01</v>
      </c>
      <c r="F201" s="55"/>
      <c r="H201" s="53">
        <v>4</v>
      </c>
    </row>
    <row r="202" spans="2:8" ht="15.75">
      <c r="B202" s="51" t="s">
        <v>213</v>
      </c>
      <c r="C202" s="53" t="s">
        <v>193</v>
      </c>
      <c r="D202" s="53" t="s">
        <v>11</v>
      </c>
      <c r="E202" s="55">
        <v>2.98</v>
      </c>
      <c r="F202" s="55"/>
      <c r="H202" s="53">
        <v>3</v>
      </c>
    </row>
    <row r="203" spans="2:8" ht="15.75">
      <c r="B203" s="51" t="s">
        <v>218</v>
      </c>
      <c r="C203" s="53" t="s">
        <v>172</v>
      </c>
      <c r="D203" s="53" t="s">
        <v>27</v>
      </c>
      <c r="E203" s="55">
        <v>2.95</v>
      </c>
      <c r="F203" s="55"/>
      <c r="H203" s="53">
        <v>2</v>
      </c>
    </row>
    <row r="204" spans="2:8" ht="15.75">
      <c r="B204" s="51" t="s">
        <v>319</v>
      </c>
      <c r="C204" s="53" t="s">
        <v>318</v>
      </c>
      <c r="D204" s="53" t="s">
        <v>25</v>
      </c>
      <c r="E204" s="55">
        <v>2.96</v>
      </c>
      <c r="F204" s="55"/>
      <c r="H204" s="53">
        <v>1</v>
      </c>
    </row>
    <row r="205" spans="2:6" ht="15.75">
      <c r="B205" s="51"/>
      <c r="E205" s="55"/>
      <c r="F205" s="55"/>
    </row>
    <row r="206" spans="2:6" ht="15.75">
      <c r="B206" s="51"/>
      <c r="D206" s="49" t="s">
        <v>320</v>
      </c>
      <c r="E206" s="55"/>
      <c r="F206" s="55"/>
    </row>
    <row r="207" spans="5:6" ht="15.75">
      <c r="E207" s="55"/>
      <c r="F207" s="55"/>
    </row>
    <row r="208" spans="3:6" ht="15.75">
      <c r="C208" s="65" t="s">
        <v>50</v>
      </c>
      <c r="D208" s="64" t="s">
        <v>49</v>
      </c>
      <c r="E208" s="66" t="s">
        <v>51</v>
      </c>
      <c r="F208" s="64" t="s">
        <v>51</v>
      </c>
    </row>
    <row r="209" spans="3:6" ht="15.75">
      <c r="C209" s="56" t="s">
        <v>4</v>
      </c>
      <c r="D209" s="53" t="s">
        <v>15</v>
      </c>
      <c r="E209" s="53">
        <v>591</v>
      </c>
      <c r="F209">
        <v>16</v>
      </c>
    </row>
    <row r="210" spans="3:6" ht="15.75">
      <c r="C210" s="56" t="s">
        <v>6</v>
      </c>
      <c r="D210" s="53" t="s">
        <v>5</v>
      </c>
      <c r="E210" s="53">
        <v>540</v>
      </c>
      <c r="F210">
        <v>14</v>
      </c>
    </row>
    <row r="211" spans="3:6" ht="15.75">
      <c r="C211" s="56" t="s">
        <v>8</v>
      </c>
      <c r="D211" s="53" t="s">
        <v>7</v>
      </c>
      <c r="E211" s="53">
        <v>507</v>
      </c>
      <c r="F211">
        <v>13</v>
      </c>
    </row>
    <row r="212" spans="3:6" ht="15.75">
      <c r="C212" s="56" t="s">
        <v>10</v>
      </c>
      <c r="D212" s="53" t="s">
        <v>27</v>
      </c>
      <c r="E212" s="53">
        <v>416</v>
      </c>
      <c r="F212">
        <v>12</v>
      </c>
    </row>
    <row r="213" spans="3:6" ht="15.75">
      <c r="C213" s="56" t="s">
        <v>12</v>
      </c>
      <c r="D213" s="53" t="s">
        <v>19</v>
      </c>
      <c r="E213" s="57">
        <v>402</v>
      </c>
      <c r="F213">
        <v>11</v>
      </c>
    </row>
    <row r="214" spans="3:6" ht="15.75">
      <c r="C214" s="56" t="s">
        <v>14</v>
      </c>
      <c r="D214" s="53" t="s">
        <v>13</v>
      </c>
      <c r="E214" s="53">
        <v>397</v>
      </c>
      <c r="F214">
        <v>10</v>
      </c>
    </row>
    <row r="215" spans="3:6" ht="15.75">
      <c r="C215" s="56" t="s">
        <v>16</v>
      </c>
      <c r="D215" s="53" t="s">
        <v>9</v>
      </c>
      <c r="E215" s="53">
        <v>397</v>
      </c>
      <c r="F215">
        <v>9</v>
      </c>
    </row>
    <row r="216" spans="3:6" ht="15.75">
      <c r="C216" s="56" t="s">
        <v>18</v>
      </c>
      <c r="D216" s="53" t="s">
        <v>21</v>
      </c>
      <c r="E216" s="53">
        <v>341</v>
      </c>
      <c r="F216">
        <v>8</v>
      </c>
    </row>
    <row r="217" spans="3:6" ht="15.75">
      <c r="C217" s="56" t="s">
        <v>20</v>
      </c>
      <c r="D217" s="53" t="s">
        <v>11</v>
      </c>
      <c r="E217" s="53">
        <v>286</v>
      </c>
      <c r="F217">
        <v>7</v>
      </c>
    </row>
    <row r="218" spans="3:6" ht="15.75">
      <c r="C218" s="56" t="s">
        <v>22</v>
      </c>
      <c r="D218" s="53" t="s">
        <v>62</v>
      </c>
      <c r="E218" s="53">
        <v>266</v>
      </c>
      <c r="F218">
        <v>6</v>
      </c>
    </row>
    <row r="219" spans="3:6" ht="15.75">
      <c r="C219" s="56" t="s">
        <v>24</v>
      </c>
      <c r="D219" s="53" t="s">
        <v>29</v>
      </c>
      <c r="E219" s="53">
        <v>181</v>
      </c>
      <c r="F219">
        <v>5</v>
      </c>
    </row>
    <row r="220" spans="3:6" ht="15.75">
      <c r="C220" s="56" t="s">
        <v>26</v>
      </c>
      <c r="D220" s="53" t="s">
        <v>25</v>
      </c>
      <c r="E220" s="53">
        <v>114</v>
      </c>
      <c r="F220" s="57">
        <v>4</v>
      </c>
    </row>
    <row r="221" ht="15.75">
      <c r="F221" s="55"/>
    </row>
    <row r="222" spans="2:6" ht="15.75">
      <c r="B222" s="49" t="s">
        <v>321</v>
      </c>
      <c r="F222" s="55"/>
    </row>
    <row r="223" ht="15.75">
      <c r="F223" s="55"/>
    </row>
    <row r="224" spans="2:7" ht="15.75">
      <c r="B224" s="64" t="s">
        <v>50</v>
      </c>
      <c r="C224" s="64" t="s">
        <v>148</v>
      </c>
      <c r="D224" s="64" t="s">
        <v>49</v>
      </c>
      <c r="E224" s="64" t="s">
        <v>149</v>
      </c>
      <c r="F224" s="64" t="s">
        <v>150</v>
      </c>
      <c r="G224" s="64" t="s">
        <v>51</v>
      </c>
    </row>
    <row r="225" spans="2:7" ht="15.75">
      <c r="B225" s="53" t="s">
        <v>4</v>
      </c>
      <c r="C225" t="s">
        <v>322</v>
      </c>
      <c r="D225" t="s">
        <v>7</v>
      </c>
      <c r="E225" s="58">
        <v>8.9</v>
      </c>
      <c r="F225" s="58">
        <v>8.4</v>
      </c>
      <c r="G225" s="53">
        <v>46</v>
      </c>
    </row>
    <row r="226" spans="2:7" ht="15.75">
      <c r="B226" s="51" t="s">
        <v>6</v>
      </c>
      <c r="C226" t="s">
        <v>323</v>
      </c>
      <c r="D226" t="s">
        <v>5</v>
      </c>
      <c r="E226" s="58">
        <v>9</v>
      </c>
      <c r="F226" s="58">
        <v>8.7</v>
      </c>
      <c r="G226" s="53">
        <v>44</v>
      </c>
    </row>
    <row r="227" spans="2:7" ht="15.75">
      <c r="B227" s="51" t="s">
        <v>8</v>
      </c>
      <c r="C227" t="s">
        <v>324</v>
      </c>
      <c r="D227" t="s">
        <v>5</v>
      </c>
      <c r="E227" s="58">
        <v>8.9</v>
      </c>
      <c r="F227" s="58">
        <v>8.8</v>
      </c>
      <c r="G227" s="53">
        <v>43</v>
      </c>
    </row>
    <row r="228" spans="2:7" ht="15.75">
      <c r="B228" s="51" t="s">
        <v>10</v>
      </c>
      <c r="C228" t="s">
        <v>325</v>
      </c>
      <c r="D228" t="s">
        <v>13</v>
      </c>
      <c r="E228" s="58">
        <v>9</v>
      </c>
      <c r="F228" s="58">
        <v>9</v>
      </c>
      <c r="G228" s="59">
        <v>42</v>
      </c>
    </row>
    <row r="229" spans="2:7" ht="15.75">
      <c r="B229" s="51" t="s">
        <v>12</v>
      </c>
      <c r="C229" t="s">
        <v>326</v>
      </c>
      <c r="D229" t="s">
        <v>15</v>
      </c>
      <c r="E229" s="58">
        <v>9.1</v>
      </c>
      <c r="F229" s="58"/>
      <c r="G229" s="59">
        <v>41</v>
      </c>
    </row>
    <row r="230" spans="2:7" ht="15.75">
      <c r="B230" s="51" t="s">
        <v>14</v>
      </c>
      <c r="C230" t="s">
        <v>327</v>
      </c>
      <c r="D230" t="s">
        <v>15</v>
      </c>
      <c r="E230" s="58">
        <v>9.2</v>
      </c>
      <c r="F230" s="58"/>
      <c r="G230" s="59">
        <v>40</v>
      </c>
    </row>
    <row r="231" spans="3:7" ht="15.75">
      <c r="C231" t="s">
        <v>328</v>
      </c>
      <c r="D231" t="s">
        <v>13</v>
      </c>
      <c r="E231" s="58">
        <v>9.2</v>
      </c>
      <c r="F231" s="58"/>
      <c r="G231" s="59">
        <v>40</v>
      </c>
    </row>
    <row r="232" spans="3:7" ht="15.75">
      <c r="C232" t="s">
        <v>329</v>
      </c>
      <c r="D232" t="s">
        <v>21</v>
      </c>
      <c r="E232" s="58">
        <v>9.2</v>
      </c>
      <c r="F232" s="58"/>
      <c r="G232" s="59">
        <v>40</v>
      </c>
    </row>
    <row r="233" spans="2:7" ht="15.75">
      <c r="B233" s="59" t="s">
        <v>20</v>
      </c>
      <c r="C233" t="s">
        <v>330</v>
      </c>
      <c r="D233" t="s">
        <v>21</v>
      </c>
      <c r="E233" s="58">
        <v>9.3</v>
      </c>
      <c r="F233" s="58"/>
      <c r="G233" s="59">
        <v>37</v>
      </c>
    </row>
    <row r="234" spans="3:7" ht="15.75">
      <c r="C234" t="s">
        <v>331</v>
      </c>
      <c r="D234" t="s">
        <v>5</v>
      </c>
      <c r="E234" s="58">
        <v>9.3</v>
      </c>
      <c r="F234" s="58"/>
      <c r="G234" s="59">
        <v>37</v>
      </c>
    </row>
    <row r="235" spans="2:7" ht="15.75">
      <c r="B235" s="53" t="s">
        <v>24</v>
      </c>
      <c r="C235" t="s">
        <v>332</v>
      </c>
      <c r="D235" t="s">
        <v>11</v>
      </c>
      <c r="E235" s="58">
        <v>9.4</v>
      </c>
      <c r="F235" s="58"/>
      <c r="G235" s="59">
        <v>35</v>
      </c>
    </row>
    <row r="236" spans="3:7" ht="15.75">
      <c r="C236" t="s">
        <v>333</v>
      </c>
      <c r="D236" t="s">
        <v>13</v>
      </c>
      <c r="E236" s="58">
        <v>9.4</v>
      </c>
      <c r="F236" s="58"/>
      <c r="G236" s="59">
        <v>35</v>
      </c>
    </row>
    <row r="237" spans="2:7" ht="15.75">
      <c r="B237" s="53" t="s">
        <v>28</v>
      </c>
      <c r="C237" t="s">
        <v>334</v>
      </c>
      <c r="D237" t="s">
        <v>27</v>
      </c>
      <c r="E237" s="58">
        <v>9.5</v>
      </c>
      <c r="F237" s="58"/>
      <c r="G237" s="59">
        <v>33</v>
      </c>
    </row>
    <row r="238" spans="3:7" ht="15.75">
      <c r="C238" t="s">
        <v>335</v>
      </c>
      <c r="D238" t="s">
        <v>13</v>
      </c>
      <c r="E238" s="58">
        <v>9.5</v>
      </c>
      <c r="F238" s="58"/>
      <c r="G238" s="59">
        <v>33</v>
      </c>
    </row>
    <row r="239" spans="2:7" ht="15.75">
      <c r="B239" s="53" t="s">
        <v>89</v>
      </c>
      <c r="C239" t="s">
        <v>336</v>
      </c>
      <c r="D239" t="s">
        <v>9</v>
      </c>
      <c r="E239" s="58">
        <v>9.6</v>
      </c>
      <c r="F239" s="58"/>
      <c r="G239" s="59">
        <v>31</v>
      </c>
    </row>
    <row r="240" spans="3:7" ht="15.75">
      <c r="C240" t="s">
        <v>337</v>
      </c>
      <c r="D240" t="s">
        <v>7</v>
      </c>
      <c r="E240" s="58">
        <v>9.6</v>
      </c>
      <c r="F240" s="58"/>
      <c r="G240" s="59">
        <v>31</v>
      </c>
    </row>
    <row r="241" spans="3:7" ht="15.75">
      <c r="C241" t="s">
        <v>338</v>
      </c>
      <c r="D241" t="s">
        <v>11</v>
      </c>
      <c r="E241" s="58">
        <v>9.6</v>
      </c>
      <c r="F241" s="58"/>
      <c r="G241" s="59">
        <v>31</v>
      </c>
    </row>
    <row r="242" spans="3:7" ht="15.75">
      <c r="C242" t="s">
        <v>339</v>
      </c>
      <c r="D242" t="s">
        <v>15</v>
      </c>
      <c r="E242" s="58">
        <v>9.6</v>
      </c>
      <c r="F242" s="58"/>
      <c r="G242" s="59">
        <v>31</v>
      </c>
    </row>
    <row r="243" spans="3:7" ht="15.75">
      <c r="C243" t="s">
        <v>340</v>
      </c>
      <c r="D243" t="s">
        <v>15</v>
      </c>
      <c r="E243" s="58">
        <v>9.6</v>
      </c>
      <c r="F243" s="58"/>
      <c r="G243" s="59">
        <v>31</v>
      </c>
    </row>
    <row r="244" spans="3:7" ht="15.75">
      <c r="C244" t="s">
        <v>341</v>
      </c>
      <c r="D244" t="s">
        <v>7</v>
      </c>
      <c r="E244" s="58">
        <v>9.6</v>
      </c>
      <c r="F244" s="58"/>
      <c r="G244" s="59">
        <v>31</v>
      </c>
    </row>
    <row r="245" spans="2:7" ht="15.75">
      <c r="B245" s="53" t="s">
        <v>294</v>
      </c>
      <c r="C245" t="s">
        <v>342</v>
      </c>
      <c r="D245" t="s">
        <v>19</v>
      </c>
      <c r="E245" s="58">
        <v>9.7</v>
      </c>
      <c r="F245" s="58"/>
      <c r="G245" s="59">
        <v>25</v>
      </c>
    </row>
    <row r="246" spans="3:7" ht="15.75">
      <c r="C246" t="s">
        <v>343</v>
      </c>
      <c r="D246" t="s">
        <v>19</v>
      </c>
      <c r="E246" s="58">
        <v>9.7</v>
      </c>
      <c r="F246" s="58"/>
      <c r="G246" s="59">
        <v>25</v>
      </c>
    </row>
    <row r="247" spans="2:7" ht="15.75">
      <c r="B247" s="53" t="s">
        <v>199</v>
      </c>
      <c r="C247" t="s">
        <v>344</v>
      </c>
      <c r="D247" t="s">
        <v>21</v>
      </c>
      <c r="E247" s="58">
        <v>9.8</v>
      </c>
      <c r="F247" s="58"/>
      <c r="G247" s="59">
        <v>23</v>
      </c>
    </row>
    <row r="248" spans="3:7" ht="15.75">
      <c r="C248" t="s">
        <v>345</v>
      </c>
      <c r="D248" t="s">
        <v>5</v>
      </c>
      <c r="E248" s="58">
        <v>9.8</v>
      </c>
      <c r="F248" s="58"/>
      <c r="G248" s="59">
        <v>23</v>
      </c>
    </row>
    <row r="249" spans="3:7" ht="15.75">
      <c r="C249" t="s">
        <v>346</v>
      </c>
      <c r="D249" t="s">
        <v>29</v>
      </c>
      <c r="E249" s="58">
        <v>9.8</v>
      </c>
      <c r="F249" s="58"/>
      <c r="G249" s="59">
        <v>23</v>
      </c>
    </row>
    <row r="250" spans="2:7" ht="15.75">
      <c r="B250" s="53" t="s">
        <v>296</v>
      </c>
      <c r="C250" t="s">
        <v>347</v>
      </c>
      <c r="D250" t="s">
        <v>9</v>
      </c>
      <c r="E250" s="58">
        <v>9.9</v>
      </c>
      <c r="F250" s="58"/>
      <c r="G250" s="59">
        <v>20</v>
      </c>
    </row>
    <row r="251" spans="3:7" ht="15.75">
      <c r="C251" t="s">
        <v>348</v>
      </c>
      <c r="D251" t="s">
        <v>11</v>
      </c>
      <c r="E251" s="58">
        <v>9.9</v>
      </c>
      <c r="F251" s="58"/>
      <c r="G251" s="59">
        <v>20</v>
      </c>
    </row>
    <row r="252" spans="3:7" ht="15.75">
      <c r="C252" t="s">
        <v>349</v>
      </c>
      <c r="D252" t="s">
        <v>9</v>
      </c>
      <c r="E252" s="58">
        <v>9.9</v>
      </c>
      <c r="F252" s="58"/>
      <c r="G252" s="59">
        <v>20</v>
      </c>
    </row>
    <row r="253" spans="3:7" ht="15.75">
      <c r="C253" t="s">
        <v>350</v>
      </c>
      <c r="D253" t="s">
        <v>19</v>
      </c>
      <c r="E253" s="58">
        <v>9.9</v>
      </c>
      <c r="F253" s="58"/>
      <c r="G253" s="59">
        <v>20</v>
      </c>
    </row>
    <row r="254" spans="3:7" ht="15.75">
      <c r="C254" t="s">
        <v>351</v>
      </c>
      <c r="D254" t="s">
        <v>11</v>
      </c>
      <c r="E254" s="58">
        <v>9.9</v>
      </c>
      <c r="F254" s="58"/>
      <c r="G254" s="59">
        <v>20</v>
      </c>
    </row>
    <row r="255" spans="2:7" ht="15.75">
      <c r="B255" s="53" t="s">
        <v>202</v>
      </c>
      <c r="C255" t="s">
        <v>352</v>
      </c>
      <c r="D255" t="s">
        <v>7</v>
      </c>
      <c r="E255" s="58">
        <v>10</v>
      </c>
      <c r="F255" s="58"/>
      <c r="G255" s="59">
        <v>15</v>
      </c>
    </row>
    <row r="256" spans="3:7" ht="15.75">
      <c r="C256" t="s">
        <v>353</v>
      </c>
      <c r="D256" t="s">
        <v>19</v>
      </c>
      <c r="E256" s="58">
        <v>10</v>
      </c>
      <c r="F256" s="58"/>
      <c r="G256" s="59">
        <v>15</v>
      </c>
    </row>
    <row r="257" spans="2:7" ht="15.75">
      <c r="B257" s="53" t="s">
        <v>203</v>
      </c>
      <c r="C257" t="s">
        <v>354</v>
      </c>
      <c r="D257" t="s">
        <v>27</v>
      </c>
      <c r="E257" s="58">
        <v>10.1</v>
      </c>
      <c r="F257" s="58"/>
      <c r="G257" s="59">
        <v>13</v>
      </c>
    </row>
    <row r="258" spans="3:7" ht="15.75">
      <c r="C258" t="s">
        <v>355</v>
      </c>
      <c r="D258" t="s">
        <v>25</v>
      </c>
      <c r="E258" s="58">
        <v>10.1</v>
      </c>
      <c r="F258" s="58"/>
      <c r="G258" s="59">
        <v>13</v>
      </c>
    </row>
    <row r="259" spans="2:7" ht="15.75">
      <c r="B259" s="53" t="s">
        <v>206</v>
      </c>
      <c r="C259" t="s">
        <v>356</v>
      </c>
      <c r="D259" t="s">
        <v>9</v>
      </c>
      <c r="E259" s="58">
        <v>10.2</v>
      </c>
      <c r="F259" s="58"/>
      <c r="G259" s="59">
        <v>11</v>
      </c>
    </row>
    <row r="260" spans="3:7" ht="15.75">
      <c r="C260" t="s">
        <v>357</v>
      </c>
      <c r="D260" t="s">
        <v>29</v>
      </c>
      <c r="E260" s="58">
        <v>10.2</v>
      </c>
      <c r="F260" s="58"/>
      <c r="G260" s="59">
        <v>11</v>
      </c>
    </row>
    <row r="261" spans="2:7" ht="15.75">
      <c r="B261" s="53" t="s">
        <v>207</v>
      </c>
      <c r="C261" t="s">
        <v>358</v>
      </c>
      <c r="D261" t="s">
        <v>27</v>
      </c>
      <c r="E261" s="58">
        <v>10.3</v>
      </c>
      <c r="F261" s="58"/>
      <c r="G261" s="59">
        <v>9</v>
      </c>
    </row>
    <row r="262" spans="3:7" ht="15.75">
      <c r="C262" t="s">
        <v>359</v>
      </c>
      <c r="D262" t="s">
        <v>62</v>
      </c>
      <c r="E262" s="58">
        <v>10.3</v>
      </c>
      <c r="F262" s="58"/>
      <c r="G262" s="59">
        <v>9</v>
      </c>
    </row>
    <row r="263" spans="2:7" ht="15.75">
      <c r="B263" s="53" t="s">
        <v>208</v>
      </c>
      <c r="C263" t="s">
        <v>360</v>
      </c>
      <c r="D263" t="s">
        <v>27</v>
      </c>
      <c r="E263" s="58">
        <v>10.4</v>
      </c>
      <c r="F263" s="58"/>
      <c r="G263" s="59">
        <v>7</v>
      </c>
    </row>
    <row r="264" spans="2:7" ht="15.75">
      <c r="B264" s="59" t="s">
        <v>209</v>
      </c>
      <c r="C264" t="s">
        <v>361</v>
      </c>
      <c r="D264" t="s">
        <v>29</v>
      </c>
      <c r="E264" s="58">
        <v>10.6</v>
      </c>
      <c r="F264" s="58"/>
      <c r="G264" s="59">
        <v>6</v>
      </c>
    </row>
    <row r="265" spans="2:7" ht="15.75">
      <c r="B265" s="59" t="s">
        <v>216</v>
      </c>
      <c r="C265" t="s">
        <v>362</v>
      </c>
      <c r="D265" t="s">
        <v>25</v>
      </c>
      <c r="E265" s="58">
        <v>10.7</v>
      </c>
      <c r="F265" s="58"/>
      <c r="G265" s="59">
        <v>5</v>
      </c>
    </row>
    <row r="266" spans="3:7" ht="15.75">
      <c r="C266" t="s">
        <v>363</v>
      </c>
      <c r="D266" t="s">
        <v>29</v>
      </c>
      <c r="E266" s="58">
        <v>10.7</v>
      </c>
      <c r="F266" s="58"/>
      <c r="G266" s="59">
        <v>5</v>
      </c>
    </row>
    <row r="267" spans="2:7" ht="15.75">
      <c r="B267" s="59" t="s">
        <v>211</v>
      </c>
      <c r="C267" t="s">
        <v>364</v>
      </c>
      <c r="D267" t="s">
        <v>25</v>
      </c>
      <c r="E267" s="58">
        <v>10.8</v>
      </c>
      <c r="F267" s="58"/>
      <c r="G267" s="59">
        <v>3</v>
      </c>
    </row>
    <row r="268" spans="2:7" ht="15.75">
      <c r="B268" s="59" t="s">
        <v>217</v>
      </c>
      <c r="C268" t="s">
        <v>365</v>
      </c>
      <c r="D268" t="s">
        <v>25</v>
      </c>
      <c r="E268" s="58">
        <v>11.1</v>
      </c>
      <c r="F268" s="58"/>
      <c r="G268" s="59">
        <v>2</v>
      </c>
    </row>
    <row r="269" spans="2:7" ht="15.75">
      <c r="B269" s="59" t="s">
        <v>212</v>
      </c>
      <c r="C269" t="s">
        <v>366</v>
      </c>
      <c r="D269" t="s">
        <v>62</v>
      </c>
      <c r="E269" s="58">
        <v>11.2</v>
      </c>
      <c r="F269" s="58"/>
      <c r="G269" s="59">
        <v>1</v>
      </c>
    </row>
    <row r="271" ht="15.75">
      <c r="B271" s="48" t="s">
        <v>367</v>
      </c>
    </row>
    <row r="273" spans="2:7" ht="15.75">
      <c r="B273" s="64" t="s">
        <v>50</v>
      </c>
      <c r="C273" s="64" t="s">
        <v>148</v>
      </c>
      <c r="D273" s="64" t="s">
        <v>49</v>
      </c>
      <c r="E273" s="64" t="s">
        <v>289</v>
      </c>
      <c r="F273" s="64" t="s">
        <v>290</v>
      </c>
      <c r="G273" s="68" t="s">
        <v>51</v>
      </c>
    </row>
    <row r="274" spans="2:7" ht="15.75">
      <c r="B274" s="50" t="s">
        <v>4</v>
      </c>
      <c r="C274" s="53" t="s">
        <v>322</v>
      </c>
      <c r="D274" s="53" t="s">
        <v>7</v>
      </c>
      <c r="E274" s="53">
        <v>4.3</v>
      </c>
      <c r="G274" s="53">
        <v>48</v>
      </c>
    </row>
    <row r="275" spans="2:7" ht="15.75">
      <c r="B275" s="50" t="s">
        <v>6</v>
      </c>
      <c r="C275" s="53" t="s">
        <v>368</v>
      </c>
      <c r="D275" s="53" t="s">
        <v>19</v>
      </c>
      <c r="E275" s="53">
        <v>4.16</v>
      </c>
      <c r="F275" s="53">
        <v>4.08</v>
      </c>
      <c r="G275" s="53">
        <v>46</v>
      </c>
    </row>
    <row r="276" spans="2:7" ht="15.75">
      <c r="B276" s="50" t="s">
        <v>8</v>
      </c>
      <c r="C276" s="53" t="s">
        <v>326</v>
      </c>
      <c r="D276" s="53" t="s">
        <v>15</v>
      </c>
      <c r="E276" s="53">
        <v>4.16</v>
      </c>
      <c r="F276" s="53">
        <v>4.05</v>
      </c>
      <c r="G276" s="53">
        <v>45</v>
      </c>
    </row>
    <row r="277" spans="2:7" ht="15.75">
      <c r="B277" s="50" t="s">
        <v>10</v>
      </c>
      <c r="C277" s="53" t="s">
        <v>328</v>
      </c>
      <c r="D277" s="53" t="s">
        <v>13</v>
      </c>
      <c r="E277" s="53">
        <v>4.15</v>
      </c>
      <c r="G277" s="53">
        <v>44</v>
      </c>
    </row>
    <row r="278" spans="2:7" ht="15.75">
      <c r="B278" s="50" t="s">
        <v>12</v>
      </c>
      <c r="C278" s="53" t="s">
        <v>333</v>
      </c>
      <c r="D278" s="53" t="s">
        <v>13</v>
      </c>
      <c r="E278" s="53">
        <v>4.13</v>
      </c>
      <c r="G278" s="53">
        <v>43</v>
      </c>
    </row>
    <row r="279" spans="2:7" ht="15.75">
      <c r="B279" s="50" t="s">
        <v>14</v>
      </c>
      <c r="C279" s="53" t="s">
        <v>325</v>
      </c>
      <c r="D279" s="53" t="s">
        <v>13</v>
      </c>
      <c r="E279" s="53">
        <v>4.1</v>
      </c>
      <c r="F279" s="52"/>
      <c r="G279" s="53">
        <v>42</v>
      </c>
    </row>
    <row r="280" spans="2:7" ht="15.75">
      <c r="B280" s="50" t="s">
        <v>16</v>
      </c>
      <c r="C280" s="53" t="s">
        <v>323</v>
      </c>
      <c r="D280" s="53" t="s">
        <v>5</v>
      </c>
      <c r="E280" s="53">
        <v>4.07</v>
      </c>
      <c r="F280" s="52"/>
      <c r="G280" s="53">
        <v>41</v>
      </c>
    </row>
    <row r="281" spans="2:7" ht="15.75">
      <c r="B281" s="50" t="s">
        <v>18</v>
      </c>
      <c r="C281" s="53" t="s">
        <v>324</v>
      </c>
      <c r="D281" s="53" t="s">
        <v>5</v>
      </c>
      <c r="E281" s="53">
        <v>4.06</v>
      </c>
      <c r="F281" s="52"/>
      <c r="G281" s="53">
        <v>40</v>
      </c>
    </row>
    <row r="282" spans="2:7" ht="15.75">
      <c r="B282" s="50" t="s">
        <v>20</v>
      </c>
      <c r="C282" s="53" t="s">
        <v>331</v>
      </c>
      <c r="D282" s="53" t="s">
        <v>5</v>
      </c>
      <c r="E282" s="53">
        <v>4.04</v>
      </c>
      <c r="G282" s="53">
        <v>39</v>
      </c>
    </row>
    <row r="283" spans="2:7" ht="15.75">
      <c r="B283" s="50" t="s">
        <v>22</v>
      </c>
      <c r="C283" s="53" t="s">
        <v>327</v>
      </c>
      <c r="D283" s="53" t="s">
        <v>15</v>
      </c>
      <c r="E283" s="53">
        <v>3.91</v>
      </c>
      <c r="G283" s="53">
        <v>38</v>
      </c>
    </row>
    <row r="284" spans="2:7" ht="15.75">
      <c r="B284" s="50" t="s">
        <v>24</v>
      </c>
      <c r="C284" s="53" t="s">
        <v>337</v>
      </c>
      <c r="D284" s="53" t="s">
        <v>7</v>
      </c>
      <c r="E284" s="53">
        <v>3.82</v>
      </c>
      <c r="G284" s="53">
        <v>37</v>
      </c>
    </row>
    <row r="285" spans="2:7" ht="15.75">
      <c r="B285" s="50" t="s">
        <v>26</v>
      </c>
      <c r="C285" s="53" t="s">
        <v>330</v>
      </c>
      <c r="D285" s="53" t="s">
        <v>21</v>
      </c>
      <c r="E285" s="53">
        <v>3.8</v>
      </c>
      <c r="G285" s="53">
        <v>36</v>
      </c>
    </row>
    <row r="286" spans="2:7" ht="15.75">
      <c r="B286" s="50" t="s">
        <v>28</v>
      </c>
      <c r="C286" s="53" t="s">
        <v>341</v>
      </c>
      <c r="D286" s="53" t="s">
        <v>7</v>
      </c>
      <c r="E286" s="53">
        <v>3.79</v>
      </c>
      <c r="G286" s="53">
        <v>35</v>
      </c>
    </row>
    <row r="287" spans="2:7" ht="15.75">
      <c r="B287" s="50" t="s">
        <v>30</v>
      </c>
      <c r="C287" s="53" t="s">
        <v>329</v>
      </c>
      <c r="D287" s="53" t="s">
        <v>21</v>
      </c>
      <c r="E287" s="53">
        <v>3.77</v>
      </c>
      <c r="G287" s="53">
        <v>34</v>
      </c>
    </row>
    <row r="288" spans="2:7" ht="15.75">
      <c r="B288" s="50" t="s">
        <v>89</v>
      </c>
      <c r="C288" s="53" t="s">
        <v>378</v>
      </c>
      <c r="D288" s="53" t="s">
        <v>7</v>
      </c>
      <c r="E288" s="53">
        <v>3.76</v>
      </c>
      <c r="G288" s="53">
        <v>33</v>
      </c>
    </row>
    <row r="289" spans="2:7" ht="15.75">
      <c r="B289" s="50" t="s">
        <v>291</v>
      </c>
      <c r="C289" s="53" t="s">
        <v>350</v>
      </c>
      <c r="D289" s="53" t="s">
        <v>19</v>
      </c>
      <c r="E289" s="53">
        <v>3.72</v>
      </c>
      <c r="G289" s="53">
        <v>32</v>
      </c>
    </row>
    <row r="290" spans="2:7" ht="15.75">
      <c r="B290" s="50" t="s">
        <v>267</v>
      </c>
      <c r="C290" s="53" t="s">
        <v>369</v>
      </c>
      <c r="D290" s="53" t="s">
        <v>19</v>
      </c>
      <c r="E290" s="53">
        <v>3.7</v>
      </c>
      <c r="G290" s="53">
        <v>31</v>
      </c>
    </row>
    <row r="291" spans="2:7" ht="15.75">
      <c r="B291" s="50" t="s">
        <v>292</v>
      </c>
      <c r="C291" s="53" t="s">
        <v>370</v>
      </c>
      <c r="D291" s="53" t="s">
        <v>11</v>
      </c>
      <c r="E291" s="53">
        <v>3.69</v>
      </c>
      <c r="F291" s="53">
        <v>3.65</v>
      </c>
      <c r="G291" s="53">
        <v>30</v>
      </c>
    </row>
    <row r="292" spans="2:7" ht="15.75">
      <c r="B292" s="50" t="s">
        <v>198</v>
      </c>
      <c r="C292" s="53" t="s">
        <v>371</v>
      </c>
      <c r="D292" s="53" t="s">
        <v>11</v>
      </c>
      <c r="E292" s="53">
        <v>3.69</v>
      </c>
      <c r="F292" s="53">
        <v>3.63</v>
      </c>
      <c r="G292" s="53">
        <v>29</v>
      </c>
    </row>
    <row r="293" spans="2:7" ht="15.75">
      <c r="B293" s="50" t="s">
        <v>293</v>
      </c>
      <c r="C293" s="53" t="s">
        <v>356</v>
      </c>
      <c r="D293" s="53" t="s">
        <v>9</v>
      </c>
      <c r="E293" s="53">
        <v>3.69</v>
      </c>
      <c r="F293" s="53">
        <v>3.59</v>
      </c>
      <c r="G293" s="53">
        <v>28</v>
      </c>
    </row>
    <row r="294" spans="2:7" ht="15.75">
      <c r="B294" s="50" t="s">
        <v>294</v>
      </c>
      <c r="C294" s="53" t="s">
        <v>379</v>
      </c>
      <c r="D294" s="53" t="s">
        <v>5</v>
      </c>
      <c r="E294" s="53">
        <v>3.67</v>
      </c>
      <c r="G294" s="53">
        <v>27</v>
      </c>
    </row>
    <row r="295" spans="2:7" ht="15.75">
      <c r="B295" s="50" t="s">
        <v>268</v>
      </c>
      <c r="C295" s="59" t="s">
        <v>344</v>
      </c>
      <c r="D295" s="59" t="s">
        <v>21</v>
      </c>
      <c r="E295" s="59">
        <v>3.63</v>
      </c>
      <c r="G295" s="53">
        <v>26</v>
      </c>
    </row>
    <row r="296" spans="2:7" ht="15.75">
      <c r="B296" s="50" t="s">
        <v>199</v>
      </c>
      <c r="C296" s="53" t="s">
        <v>348</v>
      </c>
      <c r="D296" s="53" t="s">
        <v>11</v>
      </c>
      <c r="E296" s="53">
        <v>3.62</v>
      </c>
      <c r="F296" s="59">
        <v>3.6</v>
      </c>
      <c r="G296" s="53">
        <v>25</v>
      </c>
    </row>
    <row r="297" spans="2:7" ht="15.75">
      <c r="B297" s="50" t="s">
        <v>269</v>
      </c>
      <c r="C297" s="53" t="s">
        <v>334</v>
      </c>
      <c r="D297" s="53" t="s">
        <v>27</v>
      </c>
      <c r="E297" s="53">
        <v>3.62</v>
      </c>
      <c r="F297" s="59">
        <v>3.54</v>
      </c>
      <c r="G297" s="53">
        <v>24</v>
      </c>
    </row>
    <row r="298" spans="2:7" ht="15.75">
      <c r="B298" s="50" t="s">
        <v>295</v>
      </c>
      <c r="C298" s="53" t="s">
        <v>340</v>
      </c>
      <c r="D298" s="53" t="s">
        <v>15</v>
      </c>
      <c r="E298" s="53">
        <v>3.61</v>
      </c>
      <c r="G298" s="53">
        <v>23</v>
      </c>
    </row>
    <row r="299" spans="2:7" ht="15.75">
      <c r="B299" s="50" t="s">
        <v>296</v>
      </c>
      <c r="C299" s="53" t="s">
        <v>332</v>
      </c>
      <c r="D299" s="53" t="s">
        <v>11</v>
      </c>
      <c r="E299" s="53">
        <v>3.59</v>
      </c>
      <c r="F299" s="53">
        <v>3.55</v>
      </c>
      <c r="G299" s="53">
        <v>22</v>
      </c>
    </row>
    <row r="300" spans="2:7" ht="15.75">
      <c r="B300" s="50" t="s">
        <v>297</v>
      </c>
      <c r="C300" s="53" t="s">
        <v>335</v>
      </c>
      <c r="D300" s="53" t="s">
        <v>13</v>
      </c>
      <c r="E300" s="53">
        <v>3.59</v>
      </c>
      <c r="F300" s="59">
        <v>3.54</v>
      </c>
      <c r="G300" s="53">
        <v>21</v>
      </c>
    </row>
    <row r="301" spans="2:7" ht="15.75">
      <c r="B301" s="50" t="s">
        <v>200</v>
      </c>
      <c r="C301" s="53" t="s">
        <v>372</v>
      </c>
      <c r="D301" s="53" t="s">
        <v>11</v>
      </c>
      <c r="E301" s="53">
        <v>3.55</v>
      </c>
      <c r="G301" s="53">
        <v>20</v>
      </c>
    </row>
    <row r="302" spans="2:7" ht="15.75">
      <c r="B302" s="50" t="s">
        <v>270</v>
      </c>
      <c r="C302" s="53" t="s">
        <v>373</v>
      </c>
      <c r="D302" s="53" t="s">
        <v>27</v>
      </c>
      <c r="E302" s="53">
        <v>3.54</v>
      </c>
      <c r="G302" s="53">
        <v>19</v>
      </c>
    </row>
    <row r="303" spans="2:7" ht="15.75">
      <c r="B303" s="50" t="s">
        <v>201</v>
      </c>
      <c r="C303" s="53" t="s">
        <v>360</v>
      </c>
      <c r="D303" s="53" t="s">
        <v>27</v>
      </c>
      <c r="E303" s="53">
        <v>3.53</v>
      </c>
      <c r="G303" s="53">
        <v>18</v>
      </c>
    </row>
    <row r="304" spans="2:7" ht="15.75">
      <c r="B304" s="50" t="s">
        <v>202</v>
      </c>
      <c r="C304" s="53" t="s">
        <v>380</v>
      </c>
      <c r="D304" s="53" t="s">
        <v>9</v>
      </c>
      <c r="E304" s="53">
        <v>3.52</v>
      </c>
      <c r="G304" s="53">
        <v>17</v>
      </c>
    </row>
    <row r="305" spans="2:7" ht="15.75">
      <c r="B305" s="50" t="s">
        <v>204</v>
      </c>
      <c r="C305" s="53" t="s">
        <v>381</v>
      </c>
      <c r="D305" s="53" t="s">
        <v>15</v>
      </c>
      <c r="E305" s="53">
        <v>3.5</v>
      </c>
      <c r="G305" s="53">
        <v>16</v>
      </c>
    </row>
    <row r="306" spans="2:7" ht="15.75">
      <c r="B306" s="50" t="s">
        <v>203</v>
      </c>
      <c r="C306" s="53" t="s">
        <v>353</v>
      </c>
      <c r="D306" s="53" t="s">
        <v>19</v>
      </c>
      <c r="E306" s="53">
        <v>3.47</v>
      </c>
      <c r="G306" s="53">
        <v>15</v>
      </c>
    </row>
    <row r="307" spans="2:7" ht="15.75">
      <c r="B307" s="50" t="s">
        <v>205</v>
      </c>
      <c r="C307" s="53" t="s">
        <v>382</v>
      </c>
      <c r="D307" s="53" t="s">
        <v>29</v>
      </c>
      <c r="E307" s="53">
        <v>3.42</v>
      </c>
      <c r="F307" s="53">
        <v>3.37</v>
      </c>
      <c r="G307" s="53">
        <v>14</v>
      </c>
    </row>
    <row r="308" spans="2:7" ht="15.75">
      <c r="B308" s="50" t="s">
        <v>206</v>
      </c>
      <c r="C308" s="53" t="s">
        <v>383</v>
      </c>
      <c r="D308" s="53" t="s">
        <v>9</v>
      </c>
      <c r="E308" s="53">
        <v>3.42</v>
      </c>
      <c r="F308" s="53">
        <v>3.2</v>
      </c>
      <c r="G308" s="53">
        <v>13</v>
      </c>
    </row>
    <row r="309" spans="2:7" ht="15.75">
      <c r="B309" s="50" t="s">
        <v>214</v>
      </c>
      <c r="C309" s="53" t="s">
        <v>374</v>
      </c>
      <c r="D309" s="53" t="s">
        <v>27</v>
      </c>
      <c r="E309" s="53">
        <v>3.4</v>
      </c>
      <c r="F309" s="53">
        <v>3.38</v>
      </c>
      <c r="G309" s="53">
        <v>12</v>
      </c>
    </row>
    <row r="310" spans="2:7" ht="15.75">
      <c r="B310" s="50" t="s">
        <v>207</v>
      </c>
      <c r="C310" s="53" t="s">
        <v>351</v>
      </c>
      <c r="D310" s="53" t="s">
        <v>11</v>
      </c>
      <c r="E310" s="53">
        <v>3.4</v>
      </c>
      <c r="F310" s="59">
        <v>3.33</v>
      </c>
      <c r="G310" s="53">
        <v>11</v>
      </c>
    </row>
    <row r="311" spans="2:7" ht="15.75">
      <c r="B311" s="50" t="s">
        <v>215</v>
      </c>
      <c r="C311" s="53" t="s">
        <v>346</v>
      </c>
      <c r="D311" s="53" t="s">
        <v>29</v>
      </c>
      <c r="E311" s="53">
        <v>3.34</v>
      </c>
      <c r="G311" s="53">
        <v>10</v>
      </c>
    </row>
    <row r="312" spans="2:7" ht="15.75">
      <c r="B312" s="50" t="s">
        <v>208</v>
      </c>
      <c r="C312" s="53" t="s">
        <v>384</v>
      </c>
      <c r="D312" s="53" t="s">
        <v>9</v>
      </c>
      <c r="E312" s="53">
        <v>3.28</v>
      </c>
      <c r="G312" s="53">
        <v>9</v>
      </c>
    </row>
    <row r="313" spans="2:7" ht="15.75">
      <c r="B313" s="50" t="s">
        <v>209</v>
      </c>
      <c r="C313" s="53" t="s">
        <v>364</v>
      </c>
      <c r="D313" s="53" t="s">
        <v>25</v>
      </c>
      <c r="E313" s="53">
        <v>3.27</v>
      </c>
      <c r="G313" s="53">
        <v>8</v>
      </c>
    </row>
    <row r="314" spans="2:7" ht="15.75">
      <c r="B314" s="50" t="s">
        <v>216</v>
      </c>
      <c r="C314" s="53" t="s">
        <v>375</v>
      </c>
      <c r="D314" s="53" t="s">
        <v>62</v>
      </c>
      <c r="E314" s="53">
        <v>3.25</v>
      </c>
      <c r="G314" s="53">
        <v>7</v>
      </c>
    </row>
    <row r="315" spans="2:7" ht="15.75">
      <c r="B315" s="50" t="s">
        <v>210</v>
      </c>
      <c r="C315" s="53" t="s">
        <v>363</v>
      </c>
      <c r="D315" s="53" t="s">
        <v>29</v>
      </c>
      <c r="E315" s="53">
        <v>3.24</v>
      </c>
      <c r="G315" s="53">
        <v>6</v>
      </c>
    </row>
    <row r="316" spans="2:7" ht="15.75">
      <c r="B316" s="50" t="s">
        <v>211</v>
      </c>
      <c r="C316" s="53" t="s">
        <v>355</v>
      </c>
      <c r="D316" s="53" t="s">
        <v>25</v>
      </c>
      <c r="E316" s="53">
        <v>3.18</v>
      </c>
      <c r="G316" s="53">
        <v>5</v>
      </c>
    </row>
    <row r="317" spans="2:7" ht="15.75">
      <c r="B317" s="50" t="s">
        <v>217</v>
      </c>
      <c r="C317" s="53" t="s">
        <v>361</v>
      </c>
      <c r="D317" s="53" t="s">
        <v>29</v>
      </c>
      <c r="E317" s="53">
        <v>3.1</v>
      </c>
      <c r="G317" s="53">
        <v>4</v>
      </c>
    </row>
    <row r="318" spans="2:7" ht="15.75">
      <c r="B318" s="51" t="s">
        <v>212</v>
      </c>
      <c r="C318" s="53" t="s">
        <v>376</v>
      </c>
      <c r="D318" s="53" t="s">
        <v>62</v>
      </c>
      <c r="E318" s="53">
        <v>3.06</v>
      </c>
      <c r="G318" s="53">
        <v>3</v>
      </c>
    </row>
    <row r="319" spans="2:7" ht="15.75">
      <c r="B319" s="51" t="s">
        <v>213</v>
      </c>
      <c r="C319" s="53" t="s">
        <v>377</v>
      </c>
      <c r="D319" s="53" t="s">
        <v>62</v>
      </c>
      <c r="E319" s="53">
        <v>3.03</v>
      </c>
      <c r="G319" s="53">
        <v>2</v>
      </c>
    </row>
    <row r="320" spans="2:7" ht="15.75">
      <c r="B320" s="51" t="s">
        <v>218</v>
      </c>
      <c r="C320" s="53" t="s">
        <v>385</v>
      </c>
      <c r="D320" s="53" t="s">
        <v>25</v>
      </c>
      <c r="E320" s="53">
        <v>2.75</v>
      </c>
      <c r="G320" s="53">
        <v>1</v>
      </c>
    </row>
    <row r="321" ht="15.75">
      <c r="B321" s="51"/>
    </row>
    <row r="322" ht="15.75">
      <c r="B322" s="48" t="s">
        <v>386</v>
      </c>
    </row>
    <row r="324" spans="2:7" ht="15.75">
      <c r="B324" s="64" t="s">
        <v>50</v>
      </c>
      <c r="C324" s="64" t="s">
        <v>148</v>
      </c>
      <c r="D324" s="64" t="s">
        <v>49</v>
      </c>
      <c r="E324" s="64" t="s">
        <v>149</v>
      </c>
      <c r="F324" s="64" t="s">
        <v>150</v>
      </c>
      <c r="G324" s="64" t="s">
        <v>51</v>
      </c>
    </row>
    <row r="325" spans="2:7" ht="15.75">
      <c r="B325" s="59" t="s">
        <v>4</v>
      </c>
      <c r="C325" t="s">
        <v>387</v>
      </c>
      <c r="D325" t="s">
        <v>15</v>
      </c>
      <c r="E325" s="58">
        <v>8.1</v>
      </c>
      <c r="F325" s="58">
        <v>8.1</v>
      </c>
      <c r="G325" s="53">
        <v>47</v>
      </c>
    </row>
    <row r="326" spans="2:7" ht="15.75">
      <c r="B326" s="59" t="s">
        <v>6</v>
      </c>
      <c r="C326" t="s">
        <v>388</v>
      </c>
      <c r="D326" t="s">
        <v>13</v>
      </c>
      <c r="E326" s="58">
        <v>8.7</v>
      </c>
      <c r="F326" s="58">
        <v>8.4</v>
      </c>
      <c r="G326" s="53">
        <v>45</v>
      </c>
    </row>
    <row r="327" spans="2:7" ht="15.75">
      <c r="B327" s="59" t="s">
        <v>8</v>
      </c>
      <c r="C327" t="s">
        <v>389</v>
      </c>
      <c r="D327" t="s">
        <v>7</v>
      </c>
      <c r="E327" s="58">
        <v>8.7</v>
      </c>
      <c r="F327" s="58">
        <v>8.7</v>
      </c>
      <c r="G327" s="53">
        <v>44</v>
      </c>
    </row>
    <row r="328" spans="2:7" ht="15.75">
      <c r="B328" s="59" t="s">
        <v>10</v>
      </c>
      <c r="C328" t="s">
        <v>390</v>
      </c>
      <c r="D328" t="s">
        <v>13</v>
      </c>
      <c r="E328" s="58">
        <v>8.6</v>
      </c>
      <c r="F328" s="58">
        <v>9</v>
      </c>
      <c r="G328" s="59">
        <v>43</v>
      </c>
    </row>
    <row r="329" spans="2:7" ht="15.75">
      <c r="B329" s="59" t="s">
        <v>12</v>
      </c>
      <c r="C329" t="s">
        <v>391</v>
      </c>
      <c r="D329" t="s">
        <v>15</v>
      </c>
      <c r="E329" s="58">
        <v>8.8</v>
      </c>
      <c r="F329" s="58"/>
      <c r="G329" s="59">
        <v>42</v>
      </c>
    </row>
    <row r="330" spans="2:7" ht="15.75">
      <c r="B330" s="59"/>
      <c r="C330" t="s">
        <v>392</v>
      </c>
      <c r="D330" t="s">
        <v>19</v>
      </c>
      <c r="E330" s="58">
        <v>8.8</v>
      </c>
      <c r="F330" s="58"/>
      <c r="G330" s="59">
        <v>42</v>
      </c>
    </row>
    <row r="331" spans="2:7" ht="15.75">
      <c r="B331" s="59"/>
      <c r="C331" t="s">
        <v>393</v>
      </c>
      <c r="D331" t="s">
        <v>25</v>
      </c>
      <c r="E331" s="58">
        <v>8.8</v>
      </c>
      <c r="F331" s="58"/>
      <c r="G331" s="59">
        <v>42</v>
      </c>
    </row>
    <row r="332" spans="2:7" ht="15.75">
      <c r="B332" s="59" t="s">
        <v>18</v>
      </c>
      <c r="C332" t="s">
        <v>394</v>
      </c>
      <c r="D332" t="s">
        <v>19</v>
      </c>
      <c r="E332" s="58">
        <v>8.9</v>
      </c>
      <c r="F332" s="58"/>
      <c r="G332" s="59">
        <v>39</v>
      </c>
    </row>
    <row r="333" spans="3:7" ht="15.75">
      <c r="C333" t="s">
        <v>395</v>
      </c>
      <c r="D333" t="s">
        <v>15</v>
      </c>
      <c r="E333" s="58">
        <v>8.9</v>
      </c>
      <c r="F333" s="58"/>
      <c r="G333" s="59">
        <v>39</v>
      </c>
    </row>
    <row r="334" spans="3:7" ht="15.75">
      <c r="C334" t="s">
        <v>396</v>
      </c>
      <c r="D334" t="s">
        <v>5</v>
      </c>
      <c r="E334" s="58">
        <v>8.9</v>
      </c>
      <c r="F334" s="58"/>
      <c r="G334" s="59">
        <v>39</v>
      </c>
    </row>
    <row r="335" spans="2:7" ht="15.75">
      <c r="B335" s="53" t="s">
        <v>24</v>
      </c>
      <c r="C335" t="s">
        <v>397</v>
      </c>
      <c r="D335" t="s">
        <v>7</v>
      </c>
      <c r="E335" s="58">
        <v>9</v>
      </c>
      <c r="F335" s="58"/>
      <c r="G335" s="59">
        <v>36</v>
      </c>
    </row>
    <row r="336" spans="3:7" ht="15.75">
      <c r="C336" t="s">
        <v>398</v>
      </c>
      <c r="D336" t="s">
        <v>27</v>
      </c>
      <c r="E336" s="58">
        <v>9</v>
      </c>
      <c r="F336" s="58"/>
      <c r="G336" s="59">
        <v>36</v>
      </c>
    </row>
    <row r="337" spans="2:7" ht="15.75">
      <c r="B337" s="53" t="s">
        <v>28</v>
      </c>
      <c r="C337" t="s">
        <v>399</v>
      </c>
      <c r="D337" t="s">
        <v>9</v>
      </c>
      <c r="E337" s="58">
        <v>9.1</v>
      </c>
      <c r="F337" s="58"/>
      <c r="G337" s="59">
        <v>34</v>
      </c>
    </row>
    <row r="338" spans="3:7" ht="15.75">
      <c r="C338" t="s">
        <v>400</v>
      </c>
      <c r="D338" t="s">
        <v>7</v>
      </c>
      <c r="E338" s="58">
        <v>9.1</v>
      </c>
      <c r="F338" s="58"/>
      <c r="G338" s="59">
        <v>34</v>
      </c>
    </row>
    <row r="339" spans="3:7" ht="15.75">
      <c r="C339" t="s">
        <v>401</v>
      </c>
      <c r="D339" t="s">
        <v>11</v>
      </c>
      <c r="E339" s="58">
        <v>9.1</v>
      </c>
      <c r="F339" s="58"/>
      <c r="G339" s="59">
        <v>34</v>
      </c>
    </row>
    <row r="340" spans="3:7" ht="15.75">
      <c r="C340" t="s">
        <v>402</v>
      </c>
      <c r="D340" t="s">
        <v>21</v>
      </c>
      <c r="E340" s="58">
        <v>9.1</v>
      </c>
      <c r="F340" s="58"/>
      <c r="G340" s="59">
        <v>34</v>
      </c>
    </row>
    <row r="341" spans="3:7" ht="15.75">
      <c r="C341" t="s">
        <v>403</v>
      </c>
      <c r="D341" t="s">
        <v>9</v>
      </c>
      <c r="E341" s="58">
        <v>9.1</v>
      </c>
      <c r="F341" s="58"/>
      <c r="G341" s="59">
        <v>34</v>
      </c>
    </row>
    <row r="342" spans="2:7" ht="15.75">
      <c r="B342" s="53" t="s">
        <v>292</v>
      </c>
      <c r="C342" t="s">
        <v>404</v>
      </c>
      <c r="D342" t="s">
        <v>5</v>
      </c>
      <c r="E342" s="58">
        <v>9.2</v>
      </c>
      <c r="F342" s="58"/>
      <c r="G342" s="59">
        <v>29</v>
      </c>
    </row>
    <row r="343" spans="3:7" ht="15.75">
      <c r="C343" t="s">
        <v>405</v>
      </c>
      <c r="D343" t="s">
        <v>7</v>
      </c>
      <c r="E343" s="58">
        <v>9.2</v>
      </c>
      <c r="F343" s="58"/>
      <c r="G343" s="59">
        <v>29</v>
      </c>
    </row>
    <row r="344" spans="3:7" ht="15.75">
      <c r="C344" t="s">
        <v>406</v>
      </c>
      <c r="D344" t="s">
        <v>9</v>
      </c>
      <c r="E344" s="58">
        <v>9.2</v>
      </c>
      <c r="F344" s="58"/>
      <c r="G344" s="59">
        <v>29</v>
      </c>
    </row>
    <row r="345" spans="2:7" ht="15.75">
      <c r="B345" s="53" t="s">
        <v>294</v>
      </c>
      <c r="C345" t="s">
        <v>407</v>
      </c>
      <c r="D345" t="s">
        <v>25</v>
      </c>
      <c r="E345" s="58">
        <v>9.3</v>
      </c>
      <c r="F345" s="58"/>
      <c r="G345" s="59">
        <v>26</v>
      </c>
    </row>
    <row r="346" spans="3:7" ht="15.75">
      <c r="C346" t="s">
        <v>408</v>
      </c>
      <c r="D346" t="s">
        <v>27</v>
      </c>
      <c r="E346" s="58">
        <v>9.3</v>
      </c>
      <c r="F346" s="58"/>
      <c r="G346" s="59">
        <v>26</v>
      </c>
    </row>
    <row r="347" spans="3:7" ht="15.75">
      <c r="C347" t="s">
        <v>409</v>
      </c>
      <c r="D347" t="s">
        <v>5</v>
      </c>
      <c r="E347" s="58">
        <v>9.3</v>
      </c>
      <c r="F347" s="58"/>
      <c r="G347" s="59">
        <v>26</v>
      </c>
    </row>
    <row r="348" spans="3:7" ht="15.75">
      <c r="C348" t="s">
        <v>410</v>
      </c>
      <c r="D348" t="s">
        <v>19</v>
      </c>
      <c r="E348" s="58">
        <v>9.3</v>
      </c>
      <c r="F348" s="58"/>
      <c r="G348" s="59">
        <v>26</v>
      </c>
    </row>
    <row r="349" spans="3:7" ht="15.75">
      <c r="C349" t="s">
        <v>411</v>
      </c>
      <c r="D349" t="s">
        <v>13</v>
      </c>
      <c r="E349" s="58">
        <v>9.3</v>
      </c>
      <c r="F349" s="58"/>
      <c r="G349" s="59">
        <v>26</v>
      </c>
    </row>
    <row r="350" spans="3:7" ht="15.75">
      <c r="C350" t="s">
        <v>412</v>
      </c>
      <c r="D350" t="s">
        <v>21</v>
      </c>
      <c r="E350" s="58">
        <v>9.3</v>
      </c>
      <c r="F350" s="58"/>
      <c r="G350" s="59">
        <v>26</v>
      </c>
    </row>
    <row r="351" spans="2:7" ht="15.75">
      <c r="B351" s="53" t="s">
        <v>297</v>
      </c>
      <c r="C351" t="s">
        <v>413</v>
      </c>
      <c r="D351" t="s">
        <v>5</v>
      </c>
      <c r="E351" s="58">
        <v>9.4</v>
      </c>
      <c r="F351" s="58"/>
      <c r="G351" s="59">
        <v>20</v>
      </c>
    </row>
    <row r="352" spans="3:7" ht="15.75">
      <c r="C352" t="s">
        <v>414</v>
      </c>
      <c r="D352" t="s">
        <v>62</v>
      </c>
      <c r="E352" s="58">
        <v>9.4</v>
      </c>
      <c r="F352" s="58"/>
      <c r="G352" s="59">
        <v>20</v>
      </c>
    </row>
    <row r="353" spans="2:7" ht="15.75">
      <c r="B353" s="53" t="s">
        <v>270</v>
      </c>
      <c r="C353" t="s">
        <v>415</v>
      </c>
      <c r="D353" t="s">
        <v>19</v>
      </c>
      <c r="E353" s="58">
        <v>9.5</v>
      </c>
      <c r="F353" s="58"/>
      <c r="G353" s="59">
        <v>18</v>
      </c>
    </row>
    <row r="354" spans="3:7" ht="15.75">
      <c r="C354" t="s">
        <v>416</v>
      </c>
      <c r="D354" t="s">
        <v>11</v>
      </c>
      <c r="E354" s="58">
        <v>9.5</v>
      </c>
      <c r="F354" s="58"/>
      <c r="G354" s="59">
        <v>18</v>
      </c>
    </row>
    <row r="355" spans="3:7" ht="15.75">
      <c r="C355" t="s">
        <v>417</v>
      </c>
      <c r="D355" t="s">
        <v>29</v>
      </c>
      <c r="E355" s="58">
        <v>9.5</v>
      </c>
      <c r="F355" s="58"/>
      <c r="G355" s="59">
        <v>18</v>
      </c>
    </row>
    <row r="356" spans="2:7" ht="15.75">
      <c r="B356" s="53" t="s">
        <v>204</v>
      </c>
      <c r="C356" t="s">
        <v>418</v>
      </c>
      <c r="D356" t="s">
        <v>11</v>
      </c>
      <c r="E356" s="58">
        <v>9.6</v>
      </c>
      <c r="F356" s="58"/>
      <c r="G356" s="59">
        <v>15</v>
      </c>
    </row>
    <row r="357" spans="3:7" ht="15.75">
      <c r="C357" t="s">
        <v>419</v>
      </c>
      <c r="D357" t="s">
        <v>9</v>
      </c>
      <c r="E357" s="58">
        <v>9.6</v>
      </c>
      <c r="F357" s="58"/>
      <c r="G357" s="59">
        <v>15</v>
      </c>
    </row>
    <row r="358" spans="3:7" ht="15.75">
      <c r="C358" t="s">
        <v>420</v>
      </c>
      <c r="D358" t="s">
        <v>27</v>
      </c>
      <c r="E358" s="58">
        <v>9.6</v>
      </c>
      <c r="F358" s="58"/>
      <c r="G358" s="59">
        <v>15</v>
      </c>
    </row>
    <row r="359" spans="2:7" ht="15.75">
      <c r="B359" s="53" t="s">
        <v>206</v>
      </c>
      <c r="C359" t="s">
        <v>422</v>
      </c>
      <c r="D359" t="s">
        <v>29</v>
      </c>
      <c r="E359" s="58">
        <v>9.7</v>
      </c>
      <c r="F359" s="58"/>
      <c r="G359" s="59">
        <v>12</v>
      </c>
    </row>
    <row r="360" spans="3:7" ht="15.75">
      <c r="C360" t="s">
        <v>423</v>
      </c>
      <c r="D360" t="s">
        <v>11</v>
      </c>
      <c r="E360" s="58">
        <v>9.7</v>
      </c>
      <c r="F360" s="58"/>
      <c r="G360" s="59">
        <v>12</v>
      </c>
    </row>
    <row r="361" spans="3:7" ht="15.75">
      <c r="C361" t="s">
        <v>424</v>
      </c>
      <c r="D361" t="s">
        <v>29</v>
      </c>
      <c r="E361" s="58">
        <v>9.7</v>
      </c>
      <c r="F361" s="58"/>
      <c r="G361" s="59">
        <v>12</v>
      </c>
    </row>
    <row r="362" spans="3:7" ht="15.75">
      <c r="C362" t="s">
        <v>425</v>
      </c>
      <c r="D362" t="s">
        <v>62</v>
      </c>
      <c r="E362" s="58">
        <v>9.7</v>
      </c>
      <c r="F362" s="58"/>
      <c r="G362" s="59">
        <v>12</v>
      </c>
    </row>
    <row r="363" spans="2:7" ht="15.75">
      <c r="B363" s="53" t="s">
        <v>208</v>
      </c>
      <c r="C363" t="s">
        <v>426</v>
      </c>
      <c r="D363" t="s">
        <v>13</v>
      </c>
      <c r="E363" s="58">
        <v>9.8</v>
      </c>
      <c r="F363" s="58"/>
      <c r="G363" s="59">
        <v>8</v>
      </c>
    </row>
    <row r="364" spans="3:7" ht="15.75">
      <c r="C364" t="s">
        <v>427</v>
      </c>
      <c r="D364" t="s">
        <v>21</v>
      </c>
      <c r="E364" s="58">
        <v>9.8</v>
      </c>
      <c r="F364" s="58"/>
      <c r="G364" s="59">
        <v>8</v>
      </c>
    </row>
    <row r="365" spans="2:7" ht="15.75">
      <c r="B365" s="53" t="s">
        <v>216</v>
      </c>
      <c r="C365" t="s">
        <v>428</v>
      </c>
      <c r="D365" t="s">
        <v>25</v>
      </c>
      <c r="E365" s="58">
        <v>9.9</v>
      </c>
      <c r="F365" s="58"/>
      <c r="G365" s="59">
        <v>6</v>
      </c>
    </row>
    <row r="366" spans="2:7" ht="15.75">
      <c r="B366" s="53" t="s">
        <v>210</v>
      </c>
      <c r="C366" t="s">
        <v>421</v>
      </c>
      <c r="D366" t="s">
        <v>29</v>
      </c>
      <c r="E366" s="58">
        <v>10</v>
      </c>
      <c r="F366" s="58"/>
      <c r="G366" s="59">
        <v>5</v>
      </c>
    </row>
    <row r="367" spans="2:7" ht="15.75">
      <c r="B367" s="59" t="s">
        <v>211</v>
      </c>
      <c r="C367" t="s">
        <v>429</v>
      </c>
      <c r="D367" t="s">
        <v>62</v>
      </c>
      <c r="E367" s="58">
        <v>10.1</v>
      </c>
      <c r="F367" s="58"/>
      <c r="G367" s="59">
        <v>4</v>
      </c>
    </row>
    <row r="368" spans="2:7" ht="15.75">
      <c r="B368" s="59" t="s">
        <v>217</v>
      </c>
      <c r="C368" t="s">
        <v>430</v>
      </c>
      <c r="D368" t="s">
        <v>27</v>
      </c>
      <c r="E368" s="58">
        <v>10.2</v>
      </c>
      <c r="F368" s="58"/>
      <c r="G368" s="59">
        <v>3</v>
      </c>
    </row>
    <row r="369" spans="3:7" ht="15.75">
      <c r="C369" t="s">
        <v>431</v>
      </c>
      <c r="D369" t="s">
        <v>15</v>
      </c>
      <c r="E369" s="58">
        <v>10.2</v>
      </c>
      <c r="F369" s="58"/>
      <c r="G369" s="59">
        <v>3</v>
      </c>
    </row>
    <row r="370" spans="2:7" ht="15.75">
      <c r="B370" s="59" t="s">
        <v>213</v>
      </c>
      <c r="C370" t="s">
        <v>432</v>
      </c>
      <c r="D370" t="s">
        <v>25</v>
      </c>
      <c r="E370" s="58">
        <v>10.6</v>
      </c>
      <c r="F370" s="58"/>
      <c r="G370" s="59">
        <v>1</v>
      </c>
    </row>
    <row r="372" ht="15.75">
      <c r="B372" s="48" t="s">
        <v>433</v>
      </c>
    </row>
    <row r="374" spans="2:7" ht="15.75">
      <c r="B374" s="64" t="s">
        <v>50</v>
      </c>
      <c r="C374" s="64" t="s">
        <v>148</v>
      </c>
      <c r="D374" s="64" t="s">
        <v>49</v>
      </c>
      <c r="E374" s="64" t="s">
        <v>289</v>
      </c>
      <c r="F374" s="64" t="s">
        <v>290</v>
      </c>
      <c r="G374" s="68" t="s">
        <v>51</v>
      </c>
    </row>
    <row r="375" spans="2:7" ht="15.75">
      <c r="B375" s="50" t="s">
        <v>4</v>
      </c>
      <c r="C375" s="53" t="s">
        <v>387</v>
      </c>
      <c r="D375" s="53" t="s">
        <v>15</v>
      </c>
      <c r="E375" s="53">
        <v>5.07</v>
      </c>
      <c r="G375" s="53">
        <v>45</v>
      </c>
    </row>
    <row r="376" spans="2:7" ht="15.75">
      <c r="B376" s="50" t="s">
        <v>6</v>
      </c>
      <c r="C376" s="53" t="s">
        <v>397</v>
      </c>
      <c r="D376" s="53" t="s">
        <v>7</v>
      </c>
      <c r="E376" s="53">
        <v>4.3</v>
      </c>
      <c r="G376" s="53">
        <v>43</v>
      </c>
    </row>
    <row r="377" spans="2:7" ht="15.75">
      <c r="B377" s="50" t="s">
        <v>8</v>
      </c>
      <c r="C377" s="53" t="s">
        <v>402</v>
      </c>
      <c r="D377" s="53" t="s">
        <v>21</v>
      </c>
      <c r="E377" s="53">
        <v>4.29</v>
      </c>
      <c r="G377" s="53">
        <v>42</v>
      </c>
    </row>
    <row r="378" spans="2:7" ht="15.75">
      <c r="B378" s="50" t="s">
        <v>10</v>
      </c>
      <c r="C378" s="53" t="s">
        <v>392</v>
      </c>
      <c r="D378" s="53" t="s">
        <v>19</v>
      </c>
      <c r="E378" s="53">
        <v>4.25</v>
      </c>
      <c r="G378" s="53">
        <v>41</v>
      </c>
    </row>
    <row r="379" spans="2:7" ht="15.75">
      <c r="B379" s="50" t="s">
        <v>12</v>
      </c>
      <c r="C379" s="53" t="s">
        <v>390</v>
      </c>
      <c r="D379" s="53" t="s">
        <v>13</v>
      </c>
      <c r="E379" s="53">
        <v>4.18</v>
      </c>
      <c r="F379" s="53">
        <v>3.9</v>
      </c>
      <c r="G379" s="53">
        <v>40</v>
      </c>
    </row>
    <row r="380" spans="2:7" ht="15.75">
      <c r="B380" s="50" t="s">
        <v>14</v>
      </c>
      <c r="C380" s="53" t="s">
        <v>409</v>
      </c>
      <c r="D380" s="53" t="s">
        <v>5</v>
      </c>
      <c r="E380" s="53">
        <v>4.18</v>
      </c>
      <c r="F380" s="53">
        <v>3.32</v>
      </c>
      <c r="G380" s="53">
        <v>39</v>
      </c>
    </row>
    <row r="381" spans="2:7" ht="15.75">
      <c r="B381" s="50" t="s">
        <v>16</v>
      </c>
      <c r="C381" s="53" t="s">
        <v>394</v>
      </c>
      <c r="D381" s="53" t="s">
        <v>19</v>
      </c>
      <c r="E381" s="53">
        <v>4.15</v>
      </c>
      <c r="G381" s="53">
        <v>38</v>
      </c>
    </row>
    <row r="382" spans="2:7" ht="15.75">
      <c r="B382" s="50" t="s">
        <v>18</v>
      </c>
      <c r="C382" s="53" t="s">
        <v>406</v>
      </c>
      <c r="D382" s="53" t="s">
        <v>9</v>
      </c>
      <c r="E382" s="53">
        <v>4.11</v>
      </c>
      <c r="G382" s="53">
        <v>37</v>
      </c>
    </row>
    <row r="383" spans="2:7" ht="15.75">
      <c r="B383" s="50" t="s">
        <v>20</v>
      </c>
      <c r="C383" s="53" t="s">
        <v>404</v>
      </c>
      <c r="D383" s="53" t="s">
        <v>5</v>
      </c>
      <c r="E383" s="53">
        <v>4.1</v>
      </c>
      <c r="G383" s="53">
        <v>36</v>
      </c>
    </row>
    <row r="384" spans="2:7" ht="15.75">
      <c r="B384" s="50" t="s">
        <v>22</v>
      </c>
      <c r="C384" s="53" t="s">
        <v>399</v>
      </c>
      <c r="D384" s="53" t="s">
        <v>9</v>
      </c>
      <c r="E384" s="53">
        <v>4.07</v>
      </c>
      <c r="F384" s="53">
        <v>3.91</v>
      </c>
      <c r="G384" s="53">
        <v>35</v>
      </c>
    </row>
    <row r="385" spans="2:7" ht="15.75">
      <c r="B385" s="50" t="s">
        <v>24</v>
      </c>
      <c r="C385" s="53" t="s">
        <v>434</v>
      </c>
      <c r="D385" s="53" t="s">
        <v>15</v>
      </c>
      <c r="E385" s="53">
        <v>4.07</v>
      </c>
      <c r="F385" s="53">
        <v>3.89</v>
      </c>
      <c r="G385" s="53">
        <v>34</v>
      </c>
    </row>
    <row r="386" spans="2:7" ht="15.75">
      <c r="B386" s="50" t="s">
        <v>26</v>
      </c>
      <c r="C386" s="53" t="s">
        <v>436</v>
      </c>
      <c r="D386" s="53" t="s">
        <v>5</v>
      </c>
      <c r="E386" s="53">
        <v>4.03</v>
      </c>
      <c r="F386" s="53">
        <v>3.92</v>
      </c>
      <c r="G386" s="53">
        <v>33</v>
      </c>
    </row>
    <row r="387" spans="2:7" ht="15.75">
      <c r="B387" s="50" t="s">
        <v>28</v>
      </c>
      <c r="C387" s="53" t="s">
        <v>435</v>
      </c>
      <c r="D387" s="53" t="s">
        <v>7</v>
      </c>
      <c r="E387" s="53">
        <v>4.03</v>
      </c>
      <c r="F387" s="53">
        <v>3.91</v>
      </c>
      <c r="G387" s="53">
        <v>32</v>
      </c>
    </row>
    <row r="388" spans="2:7" ht="15.75">
      <c r="B388" s="50" t="s">
        <v>30</v>
      </c>
      <c r="C388" s="59" t="s">
        <v>437</v>
      </c>
      <c r="D388" s="59" t="s">
        <v>25</v>
      </c>
      <c r="E388" s="59">
        <v>4.02</v>
      </c>
      <c r="G388" s="53">
        <v>31</v>
      </c>
    </row>
    <row r="389" spans="2:7" ht="15.75">
      <c r="B389" s="50" t="s">
        <v>89</v>
      </c>
      <c r="C389" s="59" t="s">
        <v>412</v>
      </c>
      <c r="D389" s="59" t="s">
        <v>21</v>
      </c>
      <c r="E389" s="59">
        <v>4</v>
      </c>
      <c r="G389" s="53">
        <v>30</v>
      </c>
    </row>
    <row r="390" spans="2:7" ht="15.75">
      <c r="B390" s="50" t="s">
        <v>291</v>
      </c>
      <c r="C390" s="59" t="s">
        <v>388</v>
      </c>
      <c r="D390" s="59" t="s">
        <v>13</v>
      </c>
      <c r="E390" s="59">
        <v>3.98</v>
      </c>
      <c r="G390" s="53">
        <v>29</v>
      </c>
    </row>
    <row r="391" spans="2:7" ht="15.75">
      <c r="B391" s="50" t="s">
        <v>267</v>
      </c>
      <c r="C391" s="59" t="s">
        <v>438</v>
      </c>
      <c r="D391" s="59" t="s">
        <v>62</v>
      </c>
      <c r="E391" s="59">
        <v>3.96</v>
      </c>
      <c r="G391" s="53">
        <v>28</v>
      </c>
    </row>
    <row r="392" spans="2:7" ht="15.75">
      <c r="B392" s="50" t="s">
        <v>292</v>
      </c>
      <c r="C392" s="59" t="s">
        <v>400</v>
      </c>
      <c r="D392" s="59" t="s">
        <v>7</v>
      </c>
      <c r="E392" s="59">
        <v>3.93</v>
      </c>
      <c r="G392" s="53">
        <v>27</v>
      </c>
    </row>
    <row r="393" spans="2:7" ht="15.75">
      <c r="B393" s="50" t="s">
        <v>198</v>
      </c>
      <c r="C393" s="59" t="s">
        <v>439</v>
      </c>
      <c r="D393" s="59" t="s">
        <v>5</v>
      </c>
      <c r="E393" s="59">
        <v>3.92</v>
      </c>
      <c r="G393" s="53">
        <v>26</v>
      </c>
    </row>
    <row r="394" spans="2:7" ht="15.75">
      <c r="B394" s="50" t="s">
        <v>293</v>
      </c>
      <c r="C394" s="59" t="s">
        <v>440</v>
      </c>
      <c r="D394" s="59" t="s">
        <v>21</v>
      </c>
      <c r="E394" s="59">
        <v>3.89</v>
      </c>
      <c r="G394" s="53">
        <v>25</v>
      </c>
    </row>
    <row r="395" spans="2:7" ht="15.75">
      <c r="B395" s="50" t="s">
        <v>294</v>
      </c>
      <c r="C395" s="59" t="s">
        <v>391</v>
      </c>
      <c r="D395" s="59" t="s">
        <v>15</v>
      </c>
      <c r="E395" s="59">
        <v>3.81</v>
      </c>
      <c r="G395" s="53">
        <v>24</v>
      </c>
    </row>
    <row r="396" spans="2:7" ht="15.75">
      <c r="B396" s="50" t="s">
        <v>268</v>
      </c>
      <c r="C396" s="59" t="s">
        <v>441</v>
      </c>
      <c r="D396" s="59" t="s">
        <v>27</v>
      </c>
      <c r="E396" s="59">
        <v>3.8</v>
      </c>
      <c r="G396" s="53">
        <v>23</v>
      </c>
    </row>
    <row r="397" spans="2:7" ht="15.75">
      <c r="B397" s="50" t="s">
        <v>199</v>
      </c>
      <c r="C397" s="59" t="s">
        <v>442</v>
      </c>
      <c r="D397" s="59" t="s">
        <v>19</v>
      </c>
      <c r="E397" s="59">
        <v>3.79</v>
      </c>
      <c r="G397" s="53">
        <v>22</v>
      </c>
    </row>
    <row r="398" spans="2:7" ht="15.75">
      <c r="B398" s="50" t="s">
        <v>269</v>
      </c>
      <c r="C398" s="59" t="s">
        <v>426</v>
      </c>
      <c r="D398" s="59" t="s">
        <v>13</v>
      </c>
      <c r="E398" s="59">
        <v>3.78</v>
      </c>
      <c r="G398" s="53">
        <v>21</v>
      </c>
    </row>
    <row r="399" spans="2:7" ht="15.75">
      <c r="B399" s="50" t="s">
        <v>295</v>
      </c>
      <c r="C399" s="59" t="s">
        <v>423</v>
      </c>
      <c r="D399" s="59" t="s">
        <v>11</v>
      </c>
      <c r="E399" s="59">
        <v>3.75</v>
      </c>
      <c r="G399" s="53">
        <v>20</v>
      </c>
    </row>
    <row r="400" spans="2:7" ht="15.75">
      <c r="B400" s="50" t="s">
        <v>296</v>
      </c>
      <c r="C400" s="59" t="s">
        <v>415</v>
      </c>
      <c r="D400" s="59" t="s">
        <v>19</v>
      </c>
      <c r="E400" s="59">
        <v>3.75</v>
      </c>
      <c r="G400" s="53">
        <v>19</v>
      </c>
    </row>
    <row r="401" spans="2:7" ht="15.75">
      <c r="B401" s="50" t="s">
        <v>297</v>
      </c>
      <c r="C401" s="59" t="s">
        <v>443</v>
      </c>
      <c r="D401" s="59" t="s">
        <v>27</v>
      </c>
      <c r="E401" s="59">
        <v>3.72</v>
      </c>
      <c r="G401" s="53">
        <v>18</v>
      </c>
    </row>
    <row r="402" spans="2:7" ht="15.75">
      <c r="B402" s="50" t="s">
        <v>200</v>
      </c>
      <c r="C402" s="59" t="s">
        <v>444</v>
      </c>
      <c r="D402" s="59" t="s">
        <v>25</v>
      </c>
      <c r="E402" s="59">
        <v>3.69</v>
      </c>
      <c r="G402" s="53">
        <v>17</v>
      </c>
    </row>
    <row r="403" spans="2:7" ht="15.75">
      <c r="B403" s="50" t="s">
        <v>270</v>
      </c>
      <c r="C403" s="59" t="s">
        <v>403</v>
      </c>
      <c r="D403" s="59" t="s">
        <v>9</v>
      </c>
      <c r="E403" s="59">
        <v>3.68</v>
      </c>
      <c r="G403" s="53">
        <v>16</v>
      </c>
    </row>
    <row r="404" spans="2:7" ht="15.75">
      <c r="B404" s="50" t="s">
        <v>201</v>
      </c>
      <c r="C404" s="59" t="s">
        <v>411</v>
      </c>
      <c r="D404" s="59" t="s">
        <v>13</v>
      </c>
      <c r="E404" s="59">
        <v>3.67</v>
      </c>
      <c r="F404" s="53">
        <v>3.65</v>
      </c>
      <c r="G404" s="53">
        <v>15</v>
      </c>
    </row>
    <row r="405" spans="2:7" ht="15.75">
      <c r="B405" s="50" t="s">
        <v>202</v>
      </c>
      <c r="C405" s="59" t="s">
        <v>445</v>
      </c>
      <c r="D405" s="59" t="s">
        <v>7</v>
      </c>
      <c r="E405" s="59">
        <v>3.67</v>
      </c>
      <c r="F405" s="53">
        <v>3.19</v>
      </c>
      <c r="G405" s="53">
        <v>14</v>
      </c>
    </row>
    <row r="406" spans="2:7" ht="15.75">
      <c r="B406" s="50" t="s">
        <v>204</v>
      </c>
      <c r="C406" s="59" t="s">
        <v>424</v>
      </c>
      <c r="D406" s="59" t="s">
        <v>29</v>
      </c>
      <c r="E406" s="59">
        <v>3.62</v>
      </c>
      <c r="G406" s="53">
        <v>13</v>
      </c>
    </row>
    <row r="407" spans="2:7" ht="15.75">
      <c r="B407" s="50" t="s">
        <v>203</v>
      </c>
      <c r="C407" s="59" t="s">
        <v>446</v>
      </c>
      <c r="D407" s="59" t="s">
        <v>27</v>
      </c>
      <c r="E407" s="59">
        <v>3.61</v>
      </c>
      <c r="G407" s="53">
        <v>12</v>
      </c>
    </row>
    <row r="408" spans="2:7" ht="15.75">
      <c r="B408" s="50" t="s">
        <v>205</v>
      </c>
      <c r="C408" s="59" t="s">
        <v>447</v>
      </c>
      <c r="D408" s="59" t="s">
        <v>27</v>
      </c>
      <c r="E408" s="59">
        <v>3.6</v>
      </c>
      <c r="F408" s="53">
        <v>3.3</v>
      </c>
      <c r="G408" s="53">
        <v>11</v>
      </c>
    </row>
    <row r="409" spans="2:7" ht="15.75">
      <c r="B409" s="50" t="s">
        <v>206</v>
      </c>
      <c r="C409" s="59" t="s">
        <v>448</v>
      </c>
      <c r="D409" s="59" t="s">
        <v>9</v>
      </c>
      <c r="E409" s="59">
        <v>3.6</v>
      </c>
      <c r="F409" s="59">
        <v>3.16</v>
      </c>
      <c r="G409" s="53">
        <v>10</v>
      </c>
    </row>
    <row r="410" spans="2:7" ht="15.75">
      <c r="B410" s="50" t="s">
        <v>214</v>
      </c>
      <c r="C410" s="59" t="s">
        <v>401</v>
      </c>
      <c r="D410" s="59" t="s">
        <v>11</v>
      </c>
      <c r="E410" s="59">
        <v>3.55</v>
      </c>
      <c r="G410" s="53">
        <v>9</v>
      </c>
    </row>
    <row r="411" spans="2:7" ht="15.75">
      <c r="B411" s="50" t="s">
        <v>207</v>
      </c>
      <c r="C411" s="59" t="s">
        <v>418</v>
      </c>
      <c r="D411" s="59" t="s">
        <v>11</v>
      </c>
      <c r="E411" s="59">
        <v>3.53</v>
      </c>
      <c r="F411" s="53">
        <v>3.3</v>
      </c>
      <c r="G411" s="53">
        <v>8</v>
      </c>
    </row>
    <row r="412" spans="2:7" ht="15.75">
      <c r="B412" s="50" t="s">
        <v>215</v>
      </c>
      <c r="C412" s="59" t="s">
        <v>417</v>
      </c>
      <c r="D412" s="59" t="s">
        <v>29</v>
      </c>
      <c r="E412" s="59">
        <v>3.53</v>
      </c>
      <c r="F412" s="59">
        <v>3.14</v>
      </c>
      <c r="G412" s="53">
        <v>7</v>
      </c>
    </row>
    <row r="413" spans="2:7" ht="15.75">
      <c r="B413" s="50" t="s">
        <v>208</v>
      </c>
      <c r="C413" s="59" t="s">
        <v>431</v>
      </c>
      <c r="D413" s="59" t="s">
        <v>15</v>
      </c>
      <c r="E413" s="59">
        <v>3.48</v>
      </c>
      <c r="G413" s="53">
        <v>6</v>
      </c>
    </row>
    <row r="414" spans="2:7" ht="15.75">
      <c r="B414" s="50" t="s">
        <v>209</v>
      </c>
      <c r="C414" s="59" t="s">
        <v>422</v>
      </c>
      <c r="D414" s="59" t="s">
        <v>29</v>
      </c>
      <c r="E414" s="59">
        <v>3.45</v>
      </c>
      <c r="G414" s="53">
        <v>5</v>
      </c>
    </row>
    <row r="415" spans="2:7" ht="15.75">
      <c r="B415" s="50" t="s">
        <v>216</v>
      </c>
      <c r="C415" s="59" t="s">
        <v>416</v>
      </c>
      <c r="D415" s="59" t="s">
        <v>11</v>
      </c>
      <c r="E415" s="59">
        <v>3.42</v>
      </c>
      <c r="G415" s="53">
        <v>4</v>
      </c>
    </row>
    <row r="416" spans="2:7" ht="15.75">
      <c r="B416" s="50" t="s">
        <v>210</v>
      </c>
      <c r="C416" s="59" t="s">
        <v>449</v>
      </c>
      <c r="D416" s="59" t="s">
        <v>62</v>
      </c>
      <c r="E416" s="59">
        <v>3.33</v>
      </c>
      <c r="G416" s="53">
        <v>3</v>
      </c>
    </row>
    <row r="417" spans="2:7" ht="15.75">
      <c r="B417" s="50" t="s">
        <v>211</v>
      </c>
      <c r="C417" s="59" t="s">
        <v>450</v>
      </c>
      <c r="D417" s="59" t="s">
        <v>29</v>
      </c>
      <c r="E417" s="59">
        <v>3.13</v>
      </c>
      <c r="G417" s="53">
        <v>2</v>
      </c>
    </row>
    <row r="418" spans="2:7" ht="15.75">
      <c r="B418" s="50" t="s">
        <v>217</v>
      </c>
      <c r="C418" s="59" t="s">
        <v>451</v>
      </c>
      <c r="D418" s="59" t="s">
        <v>25</v>
      </c>
      <c r="E418" s="59">
        <v>3.03</v>
      </c>
      <c r="G418" s="53">
        <v>1</v>
      </c>
    </row>
    <row r="419" ht="15.75">
      <c r="B419" s="51"/>
    </row>
    <row r="420" spans="2:5" ht="15.75">
      <c r="B420" s="51"/>
      <c r="C420" s="49"/>
      <c r="D420" s="48" t="s">
        <v>452</v>
      </c>
      <c r="E420" s="49"/>
    </row>
    <row r="421" spans="2:5" ht="15.75">
      <c r="B421" s="51"/>
      <c r="C421" s="49"/>
      <c r="D421" s="48"/>
      <c r="E421" s="49"/>
    </row>
    <row r="422" spans="2:6" ht="15.75">
      <c r="B422" s="51"/>
      <c r="C422" s="67" t="s">
        <v>50</v>
      </c>
      <c r="D422" s="68" t="s">
        <v>49</v>
      </c>
      <c r="E422" s="64" t="s">
        <v>51</v>
      </c>
      <c r="F422" s="64" t="s">
        <v>51</v>
      </c>
    </row>
    <row r="423" spans="3:6" ht="15.75">
      <c r="C423" s="56" t="s">
        <v>4</v>
      </c>
      <c r="D423" s="59" t="s">
        <v>5</v>
      </c>
      <c r="E423" s="53">
        <v>542</v>
      </c>
      <c r="F423">
        <v>16</v>
      </c>
    </row>
    <row r="424" spans="3:6" ht="15.75">
      <c r="C424" s="56" t="s">
        <v>6</v>
      </c>
      <c r="D424" s="59" t="s">
        <v>7</v>
      </c>
      <c r="E424" s="53">
        <v>535</v>
      </c>
      <c r="F424">
        <v>14</v>
      </c>
    </row>
    <row r="425" spans="3:6" ht="15.75">
      <c r="C425" s="56" t="s">
        <v>8</v>
      </c>
      <c r="D425" s="59" t="s">
        <v>13</v>
      </c>
      <c r="E425" s="53">
        <v>527</v>
      </c>
      <c r="F425">
        <v>13</v>
      </c>
    </row>
    <row r="426" spans="3:6" ht="15.75">
      <c r="C426" s="56" t="s">
        <v>10</v>
      </c>
      <c r="D426" s="59" t="s">
        <v>15</v>
      </c>
      <c r="E426" s="53">
        <v>505</v>
      </c>
      <c r="F426">
        <v>12</v>
      </c>
    </row>
    <row r="427" spans="3:6" ht="15.75">
      <c r="C427" s="56" t="s">
        <v>12</v>
      </c>
      <c r="D427" s="59" t="s">
        <v>19</v>
      </c>
      <c r="E427" s="53">
        <v>454</v>
      </c>
      <c r="F427">
        <v>11</v>
      </c>
    </row>
    <row r="428" spans="3:6" ht="15.75">
      <c r="C428" s="56" t="s">
        <v>14</v>
      </c>
      <c r="D428" s="59" t="s">
        <v>21</v>
      </c>
      <c r="E428" s="53">
        <v>361</v>
      </c>
      <c r="F428">
        <v>10</v>
      </c>
    </row>
    <row r="429" spans="3:6" ht="15.75">
      <c r="C429" s="56" t="s">
        <v>16</v>
      </c>
      <c r="D429" s="59" t="s">
        <v>9</v>
      </c>
      <c r="E429" s="53">
        <v>359</v>
      </c>
      <c r="F429">
        <v>9</v>
      </c>
    </row>
    <row r="430" spans="3:6" ht="15.75">
      <c r="C430" s="56" t="s">
        <v>18</v>
      </c>
      <c r="D430" s="59" t="s">
        <v>11</v>
      </c>
      <c r="E430" s="53">
        <v>332</v>
      </c>
      <c r="F430">
        <v>8</v>
      </c>
    </row>
    <row r="431" spans="3:6" ht="15.75">
      <c r="C431" s="56" t="s">
        <v>20</v>
      </c>
      <c r="D431" s="59" t="s">
        <v>27</v>
      </c>
      <c r="E431" s="53">
        <v>279</v>
      </c>
      <c r="F431">
        <v>7</v>
      </c>
    </row>
    <row r="432" spans="3:6" ht="15.75">
      <c r="C432" s="56" t="s">
        <v>22</v>
      </c>
      <c r="D432" s="59" t="s">
        <v>25</v>
      </c>
      <c r="E432" s="53">
        <v>162</v>
      </c>
      <c r="F432">
        <v>6</v>
      </c>
    </row>
    <row r="433" spans="3:6" ht="15.75">
      <c r="C433" s="56" t="s">
        <v>24</v>
      </c>
      <c r="D433" s="59" t="s">
        <v>29</v>
      </c>
      <c r="E433" s="53">
        <v>153</v>
      </c>
      <c r="F433">
        <v>5</v>
      </c>
    </row>
    <row r="434" spans="3:6" ht="15.75">
      <c r="C434" s="56" t="s">
        <v>26</v>
      </c>
      <c r="D434" s="59" t="s">
        <v>62</v>
      </c>
      <c r="E434" s="53">
        <v>89</v>
      </c>
      <c r="F434" s="57">
        <v>4</v>
      </c>
    </row>
    <row r="436" ht="15.75">
      <c r="B436" s="48" t="s">
        <v>453</v>
      </c>
    </row>
    <row r="438" spans="2:7" ht="15.75">
      <c r="B438" s="64" t="s">
        <v>50</v>
      </c>
      <c r="C438" s="64" t="s">
        <v>148</v>
      </c>
      <c r="D438" s="64" t="s">
        <v>49</v>
      </c>
      <c r="E438" s="64" t="s">
        <v>149</v>
      </c>
      <c r="F438" s="64" t="s">
        <v>150</v>
      </c>
      <c r="G438" s="64" t="s">
        <v>51</v>
      </c>
    </row>
    <row r="439" spans="2:7" ht="15.75">
      <c r="B439" s="53" t="s">
        <v>4</v>
      </c>
      <c r="C439" t="s">
        <v>454</v>
      </c>
      <c r="D439" t="s">
        <v>455</v>
      </c>
      <c r="E439" s="58">
        <v>8.3</v>
      </c>
      <c r="F439" s="58">
        <v>8.1</v>
      </c>
      <c r="G439" s="53">
        <v>47</v>
      </c>
    </row>
    <row r="440" spans="2:7" ht="15.75">
      <c r="B440" s="51" t="s">
        <v>6</v>
      </c>
      <c r="C440" t="s">
        <v>456</v>
      </c>
      <c r="D440" t="s">
        <v>455</v>
      </c>
      <c r="E440" s="58">
        <v>8.8</v>
      </c>
      <c r="F440" s="58">
        <v>8.3</v>
      </c>
      <c r="G440" s="53">
        <v>45</v>
      </c>
    </row>
    <row r="441" spans="2:7" ht="15.75">
      <c r="B441" s="51" t="s">
        <v>8</v>
      </c>
      <c r="C441" t="s">
        <v>457</v>
      </c>
      <c r="D441" t="s">
        <v>9</v>
      </c>
      <c r="E441" s="58">
        <v>8.6</v>
      </c>
      <c r="F441" s="58">
        <v>8.5</v>
      </c>
      <c r="G441" s="53">
        <v>44</v>
      </c>
    </row>
    <row r="442" spans="2:7" ht="15.75">
      <c r="B442" s="51" t="s">
        <v>10</v>
      </c>
      <c r="C442" t="s">
        <v>458</v>
      </c>
      <c r="D442" t="s">
        <v>15</v>
      </c>
      <c r="E442" s="58">
        <v>8.7</v>
      </c>
      <c r="F442" s="58">
        <v>8.6</v>
      </c>
      <c r="G442" s="53">
        <v>43</v>
      </c>
    </row>
    <row r="443" spans="2:7" ht="15.75">
      <c r="B443" s="51" t="s">
        <v>12</v>
      </c>
      <c r="C443" t="s">
        <v>459</v>
      </c>
      <c r="D443" t="s">
        <v>13</v>
      </c>
      <c r="E443" s="58">
        <v>8.9</v>
      </c>
      <c r="F443" s="58"/>
      <c r="G443" s="53">
        <v>42</v>
      </c>
    </row>
    <row r="444" spans="3:7" ht="15.75">
      <c r="C444" t="s">
        <v>460</v>
      </c>
      <c r="D444" t="s">
        <v>21</v>
      </c>
      <c r="E444" s="58">
        <v>8.9</v>
      </c>
      <c r="F444" s="58"/>
      <c r="G444" s="53">
        <v>41</v>
      </c>
    </row>
    <row r="445" spans="2:7" ht="15.75">
      <c r="B445" s="59" t="s">
        <v>16</v>
      </c>
      <c r="C445" t="s">
        <v>461</v>
      </c>
      <c r="D445" t="s">
        <v>25</v>
      </c>
      <c r="E445" s="58">
        <v>9</v>
      </c>
      <c r="F445" s="58"/>
      <c r="G445" s="53">
        <v>40</v>
      </c>
    </row>
    <row r="446" spans="3:7" ht="15.75">
      <c r="C446" t="s">
        <v>462</v>
      </c>
      <c r="D446" t="s">
        <v>13</v>
      </c>
      <c r="E446" s="58">
        <v>9</v>
      </c>
      <c r="F446" s="58"/>
      <c r="G446" s="53">
        <v>39</v>
      </c>
    </row>
    <row r="447" spans="3:7" ht="15.75">
      <c r="C447" t="s">
        <v>463</v>
      </c>
      <c r="D447" t="s">
        <v>21</v>
      </c>
      <c r="E447" s="58">
        <v>9</v>
      </c>
      <c r="F447" s="58"/>
      <c r="G447" s="53">
        <v>38</v>
      </c>
    </row>
    <row r="448" spans="3:7" ht="15.75">
      <c r="C448" t="s">
        <v>464</v>
      </c>
      <c r="D448" t="s">
        <v>11</v>
      </c>
      <c r="E448" s="58">
        <v>9</v>
      </c>
      <c r="F448" s="58"/>
      <c r="G448" s="53">
        <v>37</v>
      </c>
    </row>
    <row r="449" spans="3:7" ht="15.75">
      <c r="C449" t="s">
        <v>465</v>
      </c>
      <c r="D449" t="s">
        <v>11</v>
      </c>
      <c r="E449" s="58">
        <v>9</v>
      </c>
      <c r="F449" s="58"/>
      <c r="G449" s="53">
        <v>36</v>
      </c>
    </row>
    <row r="450" spans="3:7" ht="15.75">
      <c r="C450" t="s">
        <v>466</v>
      </c>
      <c r="D450" t="s">
        <v>27</v>
      </c>
      <c r="E450" s="58">
        <v>9</v>
      </c>
      <c r="F450" s="58"/>
      <c r="G450" s="53">
        <v>35</v>
      </c>
    </row>
    <row r="451" spans="3:7" ht="15.75">
      <c r="C451" t="s">
        <v>467</v>
      </c>
      <c r="D451" t="s">
        <v>27</v>
      </c>
      <c r="E451" s="58">
        <v>9</v>
      </c>
      <c r="F451" s="58"/>
      <c r="G451" s="53">
        <v>34</v>
      </c>
    </row>
    <row r="452" spans="3:7" ht="15.75">
      <c r="C452" t="s">
        <v>468</v>
      </c>
      <c r="D452" t="s">
        <v>5</v>
      </c>
      <c r="E452" s="58">
        <v>9</v>
      </c>
      <c r="F452" s="58"/>
      <c r="G452" s="53">
        <v>33</v>
      </c>
    </row>
    <row r="453" spans="2:7" ht="15.75">
      <c r="B453" s="53" t="s">
        <v>89</v>
      </c>
      <c r="C453" t="s">
        <v>469</v>
      </c>
      <c r="D453" t="s">
        <v>455</v>
      </c>
      <c r="E453" s="58">
        <v>9.1</v>
      </c>
      <c r="F453" s="58"/>
      <c r="G453" s="53">
        <v>32</v>
      </c>
    </row>
    <row r="454" spans="3:7" ht="15.75">
      <c r="C454" t="s">
        <v>470</v>
      </c>
      <c r="D454" t="s">
        <v>9</v>
      </c>
      <c r="E454" s="58">
        <v>9.1</v>
      </c>
      <c r="F454" s="58"/>
      <c r="G454" s="53">
        <v>31</v>
      </c>
    </row>
    <row r="455" spans="3:7" ht="15.75">
      <c r="C455" t="s">
        <v>471</v>
      </c>
      <c r="D455" t="s">
        <v>19</v>
      </c>
      <c r="E455" s="58">
        <v>9.1</v>
      </c>
      <c r="F455" s="58"/>
      <c r="G455" s="53">
        <v>30</v>
      </c>
    </row>
    <row r="456" spans="3:7" ht="15.75">
      <c r="C456" t="s">
        <v>472</v>
      </c>
      <c r="D456" t="s">
        <v>62</v>
      </c>
      <c r="E456" s="58">
        <v>9.1</v>
      </c>
      <c r="F456" s="58"/>
      <c r="G456" s="53">
        <v>29</v>
      </c>
    </row>
    <row r="457" spans="3:7" ht="15.75">
      <c r="C457" t="s">
        <v>473</v>
      </c>
      <c r="D457" t="s">
        <v>15</v>
      </c>
      <c r="E457" s="58">
        <v>9.1</v>
      </c>
      <c r="F457" s="58"/>
      <c r="G457" s="53">
        <v>28</v>
      </c>
    </row>
    <row r="458" spans="2:7" ht="15.75">
      <c r="B458" s="53" t="s">
        <v>293</v>
      </c>
      <c r="C458" t="s">
        <v>474</v>
      </c>
      <c r="D458" t="s">
        <v>27</v>
      </c>
      <c r="E458" s="58">
        <v>9.2</v>
      </c>
      <c r="F458" s="58"/>
      <c r="G458" s="53">
        <v>27</v>
      </c>
    </row>
    <row r="459" spans="3:7" ht="15.75">
      <c r="C459" t="s">
        <v>475</v>
      </c>
      <c r="D459" t="s">
        <v>9</v>
      </c>
      <c r="E459" s="58">
        <v>9.2</v>
      </c>
      <c r="F459" s="58"/>
      <c r="G459" s="53">
        <v>26</v>
      </c>
    </row>
    <row r="460" spans="3:7" ht="15.75">
      <c r="C460" t="s">
        <v>476</v>
      </c>
      <c r="D460" t="s">
        <v>27</v>
      </c>
      <c r="E460" s="58">
        <v>9.2</v>
      </c>
      <c r="F460" s="58"/>
      <c r="G460" s="53">
        <v>25</v>
      </c>
    </row>
    <row r="461" spans="2:7" ht="15.75">
      <c r="B461" s="53" t="s">
        <v>199</v>
      </c>
      <c r="C461" t="s">
        <v>477</v>
      </c>
      <c r="D461" t="s">
        <v>11</v>
      </c>
      <c r="E461" s="58">
        <v>9.3</v>
      </c>
      <c r="F461" s="58"/>
      <c r="G461" s="53">
        <v>24</v>
      </c>
    </row>
    <row r="462" spans="3:7" ht="15.75">
      <c r="C462" t="s">
        <v>478</v>
      </c>
      <c r="D462" t="s">
        <v>25</v>
      </c>
      <c r="E462" s="58">
        <v>9.3</v>
      </c>
      <c r="F462" s="58"/>
      <c r="G462" s="53">
        <v>23</v>
      </c>
    </row>
    <row r="463" spans="2:7" ht="15.75">
      <c r="B463" s="53" t="s">
        <v>295</v>
      </c>
      <c r="C463" t="s">
        <v>479</v>
      </c>
      <c r="D463" t="s">
        <v>25</v>
      </c>
      <c r="E463" s="58">
        <v>9.4</v>
      </c>
      <c r="F463" s="58"/>
      <c r="G463" s="53">
        <v>22</v>
      </c>
    </row>
    <row r="464" spans="3:7" ht="15.75">
      <c r="C464" t="s">
        <v>480</v>
      </c>
      <c r="D464" t="s">
        <v>15</v>
      </c>
      <c r="E464" s="58">
        <v>9.4</v>
      </c>
      <c r="F464" s="58"/>
      <c r="G464" s="53">
        <v>21</v>
      </c>
    </row>
    <row r="465" spans="2:7" ht="15.75">
      <c r="B465" s="53" t="s">
        <v>297</v>
      </c>
      <c r="C465" t="s">
        <v>481</v>
      </c>
      <c r="D465" t="s">
        <v>15</v>
      </c>
      <c r="E465" s="58">
        <v>9.5</v>
      </c>
      <c r="F465" s="58"/>
      <c r="G465" s="53">
        <v>20</v>
      </c>
    </row>
    <row r="466" spans="3:7" ht="15.75">
      <c r="C466" t="s">
        <v>482</v>
      </c>
      <c r="D466" t="s">
        <v>11</v>
      </c>
      <c r="E466" s="58">
        <v>9.5</v>
      </c>
      <c r="F466" s="58"/>
      <c r="G466" s="53">
        <v>19</v>
      </c>
    </row>
    <row r="467" spans="3:7" ht="15.75">
      <c r="C467" t="s">
        <v>483</v>
      </c>
      <c r="D467" t="s">
        <v>13</v>
      </c>
      <c r="E467" s="58">
        <v>9.5</v>
      </c>
      <c r="F467" s="58"/>
      <c r="G467" s="53">
        <v>18</v>
      </c>
    </row>
    <row r="468" spans="3:7" ht="15.75">
      <c r="C468" t="s">
        <v>484</v>
      </c>
      <c r="D468" t="s">
        <v>19</v>
      </c>
      <c r="E468" s="58">
        <v>9.5</v>
      </c>
      <c r="F468" s="58"/>
      <c r="G468" s="53">
        <v>17</v>
      </c>
    </row>
    <row r="469" spans="2:7" ht="15.75">
      <c r="B469" s="53" t="s">
        <v>202</v>
      </c>
      <c r="C469" t="s">
        <v>485</v>
      </c>
      <c r="D469" t="s">
        <v>455</v>
      </c>
      <c r="E469" s="58">
        <v>9.6</v>
      </c>
      <c r="F469" s="58"/>
      <c r="G469" s="53">
        <v>16</v>
      </c>
    </row>
    <row r="470" spans="2:7" ht="15.75">
      <c r="B470" s="53" t="s">
        <v>204</v>
      </c>
      <c r="C470" t="s">
        <v>486</v>
      </c>
      <c r="D470" t="s">
        <v>5</v>
      </c>
      <c r="E470" s="58">
        <v>9.6</v>
      </c>
      <c r="F470" s="58"/>
      <c r="G470" s="53">
        <v>15</v>
      </c>
    </row>
    <row r="471" spans="2:7" ht="15.75">
      <c r="B471" s="53" t="s">
        <v>203</v>
      </c>
      <c r="C471" t="s">
        <v>487</v>
      </c>
      <c r="D471" t="s">
        <v>5</v>
      </c>
      <c r="E471" s="58">
        <v>9.7</v>
      </c>
      <c r="F471" s="58"/>
      <c r="G471" s="53">
        <v>14</v>
      </c>
    </row>
    <row r="472" spans="3:7" ht="15.75">
      <c r="C472" t="s">
        <v>488</v>
      </c>
      <c r="D472" t="s">
        <v>5</v>
      </c>
      <c r="E472" s="58">
        <v>9.7</v>
      </c>
      <c r="F472" s="58"/>
      <c r="G472" s="53">
        <v>13</v>
      </c>
    </row>
    <row r="473" spans="3:7" ht="15.75">
      <c r="C473" t="s">
        <v>489</v>
      </c>
      <c r="D473" t="s">
        <v>9</v>
      </c>
      <c r="E473" s="58">
        <v>9.7</v>
      </c>
      <c r="F473" s="58"/>
      <c r="G473" s="53">
        <v>12</v>
      </c>
    </row>
    <row r="474" spans="2:7" ht="15.75">
      <c r="B474" s="59" t="s">
        <v>214</v>
      </c>
      <c r="C474" t="s">
        <v>490</v>
      </c>
      <c r="D474" t="s">
        <v>13</v>
      </c>
      <c r="E474" s="58">
        <v>9.8</v>
      </c>
      <c r="F474" s="58"/>
      <c r="G474" s="53">
        <v>11</v>
      </c>
    </row>
    <row r="475" spans="3:7" ht="15.75">
      <c r="C475" t="s">
        <v>491</v>
      </c>
      <c r="D475" t="s">
        <v>19</v>
      </c>
      <c r="E475" s="58">
        <v>9.8</v>
      </c>
      <c r="F475" s="58"/>
      <c r="G475" s="53">
        <v>10</v>
      </c>
    </row>
    <row r="476" spans="2:7" ht="15.75">
      <c r="B476" s="53" t="s">
        <v>215</v>
      </c>
      <c r="C476" t="s">
        <v>492</v>
      </c>
      <c r="D476" t="s">
        <v>62</v>
      </c>
      <c r="E476" s="58">
        <v>9.9</v>
      </c>
      <c r="F476" s="58"/>
      <c r="G476" s="53">
        <v>9</v>
      </c>
    </row>
    <row r="477" spans="3:7" ht="15.75">
      <c r="C477" t="s">
        <v>493</v>
      </c>
      <c r="D477" t="s">
        <v>62</v>
      </c>
      <c r="E477" s="58">
        <v>9.9</v>
      </c>
      <c r="F477" s="58"/>
      <c r="G477" s="53">
        <v>8</v>
      </c>
    </row>
    <row r="478" spans="3:7" ht="15.75">
      <c r="C478" t="s">
        <v>494</v>
      </c>
      <c r="D478" t="s">
        <v>21</v>
      </c>
      <c r="E478" s="58">
        <v>9.9</v>
      </c>
      <c r="F478" s="58"/>
      <c r="G478" s="53">
        <v>7</v>
      </c>
    </row>
    <row r="479" spans="2:7" ht="15.75">
      <c r="B479" s="53" t="s">
        <v>216</v>
      </c>
      <c r="C479" t="s">
        <v>495</v>
      </c>
      <c r="D479" t="s">
        <v>62</v>
      </c>
      <c r="E479" s="58">
        <v>10.1</v>
      </c>
      <c r="F479" s="58"/>
      <c r="G479" s="53">
        <v>6</v>
      </c>
    </row>
    <row r="480" spans="3:7" ht="15.75">
      <c r="C480" t="s">
        <v>496</v>
      </c>
      <c r="D480" t="s">
        <v>21</v>
      </c>
      <c r="E480" s="58">
        <v>10.1</v>
      </c>
      <c r="F480" s="58"/>
      <c r="G480" s="53">
        <v>5</v>
      </c>
    </row>
    <row r="481" spans="2:7" ht="15.75">
      <c r="B481" s="53" t="s">
        <v>211</v>
      </c>
      <c r="C481" t="s">
        <v>497</v>
      </c>
      <c r="D481" t="s">
        <v>25</v>
      </c>
      <c r="E481" s="58">
        <v>10.2</v>
      </c>
      <c r="F481" s="58"/>
      <c r="G481" s="53">
        <v>4</v>
      </c>
    </row>
    <row r="482" spans="3:7" ht="15.75">
      <c r="C482" t="s">
        <v>498</v>
      </c>
      <c r="D482" t="s">
        <v>62</v>
      </c>
      <c r="E482" s="58">
        <v>10.2</v>
      </c>
      <c r="F482" s="58"/>
      <c r="G482" s="53">
        <v>3</v>
      </c>
    </row>
    <row r="483" spans="2:7" ht="15.75">
      <c r="B483" s="53" t="s">
        <v>212</v>
      </c>
      <c r="C483" t="s">
        <v>499</v>
      </c>
      <c r="D483" t="s">
        <v>29</v>
      </c>
      <c r="E483" s="58">
        <v>10.3</v>
      </c>
      <c r="F483" s="58"/>
      <c r="G483" s="53">
        <v>2</v>
      </c>
    </row>
    <row r="484" spans="2:7" ht="15.75">
      <c r="B484" s="53" t="s">
        <v>213</v>
      </c>
      <c r="C484" t="s">
        <v>500</v>
      </c>
      <c r="D484" t="s">
        <v>19</v>
      </c>
      <c r="E484" s="58">
        <v>10.5</v>
      </c>
      <c r="F484" s="58"/>
      <c r="G484" s="53">
        <v>1</v>
      </c>
    </row>
    <row r="486" ht="15.75">
      <c r="B486" s="48" t="s">
        <v>501</v>
      </c>
    </row>
    <row r="488" spans="2:7" ht="15.75">
      <c r="B488" s="64" t="s">
        <v>50</v>
      </c>
      <c r="C488" s="64" t="s">
        <v>148</v>
      </c>
      <c r="D488" s="64" t="s">
        <v>49</v>
      </c>
      <c r="E488" s="64" t="s">
        <v>289</v>
      </c>
      <c r="F488" s="64" t="s">
        <v>290</v>
      </c>
      <c r="G488" s="68" t="s">
        <v>51</v>
      </c>
    </row>
    <row r="489" spans="2:7" ht="15.75">
      <c r="B489" s="50" t="s">
        <v>4</v>
      </c>
      <c r="C489" s="53" t="s">
        <v>502</v>
      </c>
      <c r="D489" s="53" t="s">
        <v>7</v>
      </c>
      <c r="E489" s="53">
        <v>4.93</v>
      </c>
      <c r="G489" s="53">
        <v>45</v>
      </c>
    </row>
    <row r="490" spans="2:7" ht="15.75">
      <c r="B490" s="50" t="s">
        <v>6</v>
      </c>
      <c r="C490" s="53" t="s">
        <v>456</v>
      </c>
      <c r="D490" s="53" t="s">
        <v>455</v>
      </c>
      <c r="E490" s="53">
        <v>4.59</v>
      </c>
      <c r="G490" s="53">
        <v>43</v>
      </c>
    </row>
    <row r="491" spans="2:7" ht="15.75">
      <c r="B491" s="50" t="s">
        <v>8</v>
      </c>
      <c r="C491" s="53" t="s">
        <v>458</v>
      </c>
      <c r="D491" s="53" t="s">
        <v>15</v>
      </c>
      <c r="E491" s="53">
        <v>4.54</v>
      </c>
      <c r="G491" s="53">
        <v>42</v>
      </c>
    </row>
    <row r="492" spans="2:7" ht="15.75">
      <c r="B492" s="50" t="s">
        <v>10</v>
      </c>
      <c r="C492" s="53" t="s">
        <v>503</v>
      </c>
      <c r="D492" s="53" t="s">
        <v>5</v>
      </c>
      <c r="E492" s="53">
        <v>4.45</v>
      </c>
      <c r="G492" s="53">
        <v>41</v>
      </c>
    </row>
    <row r="493" spans="2:7" ht="15.75">
      <c r="B493" s="50" t="s">
        <v>12</v>
      </c>
      <c r="C493" s="53" t="s">
        <v>464</v>
      </c>
      <c r="D493" s="53" t="s">
        <v>11</v>
      </c>
      <c r="E493" s="53">
        <v>4.39</v>
      </c>
      <c r="G493" s="53">
        <v>40</v>
      </c>
    </row>
    <row r="494" spans="2:7" ht="15.75">
      <c r="B494" s="50" t="s">
        <v>14</v>
      </c>
      <c r="C494" s="53" t="s">
        <v>459</v>
      </c>
      <c r="D494" s="53" t="s">
        <v>13</v>
      </c>
      <c r="E494" s="53">
        <v>4.32</v>
      </c>
      <c r="G494" s="53">
        <v>39</v>
      </c>
    </row>
    <row r="495" spans="2:7" ht="15.75">
      <c r="B495" s="50" t="s">
        <v>16</v>
      </c>
      <c r="C495" s="53" t="s">
        <v>482</v>
      </c>
      <c r="D495" s="53" t="s">
        <v>11</v>
      </c>
      <c r="E495" s="53">
        <v>4.3</v>
      </c>
      <c r="G495" s="53">
        <v>38</v>
      </c>
    </row>
    <row r="496" spans="2:7" ht="15.75">
      <c r="B496" s="50" t="s">
        <v>18</v>
      </c>
      <c r="C496" s="53" t="s">
        <v>457</v>
      </c>
      <c r="D496" s="53" t="s">
        <v>9</v>
      </c>
      <c r="E496" s="53">
        <v>4.28</v>
      </c>
      <c r="G496" s="53">
        <v>37</v>
      </c>
    </row>
    <row r="497" spans="2:7" ht="15.75">
      <c r="B497" s="50" t="s">
        <v>20</v>
      </c>
      <c r="C497" s="53" t="s">
        <v>504</v>
      </c>
      <c r="D497" s="53" t="s">
        <v>15</v>
      </c>
      <c r="E497" s="53">
        <v>4.24</v>
      </c>
      <c r="G497" s="53">
        <v>36</v>
      </c>
    </row>
    <row r="498" spans="2:7" ht="15.75">
      <c r="B498" s="50" t="s">
        <v>22</v>
      </c>
      <c r="C498" s="53" t="s">
        <v>505</v>
      </c>
      <c r="D498" s="53" t="s">
        <v>455</v>
      </c>
      <c r="E498" s="53">
        <v>4.22</v>
      </c>
      <c r="G498" s="53">
        <v>35</v>
      </c>
    </row>
    <row r="499" spans="2:7" ht="15.75">
      <c r="B499" s="50" t="s">
        <v>24</v>
      </c>
      <c r="C499" s="53" t="s">
        <v>506</v>
      </c>
      <c r="D499" s="53" t="s">
        <v>62</v>
      </c>
      <c r="E499" s="53">
        <v>4.2</v>
      </c>
      <c r="F499" s="53">
        <v>4.16</v>
      </c>
      <c r="G499" s="53">
        <v>34</v>
      </c>
    </row>
    <row r="500" spans="2:7" ht="15.75">
      <c r="B500" s="50" t="s">
        <v>26</v>
      </c>
      <c r="C500" s="53" t="s">
        <v>465</v>
      </c>
      <c r="D500" s="53" t="s">
        <v>11</v>
      </c>
      <c r="E500" s="53">
        <v>4.2</v>
      </c>
      <c r="F500" s="53">
        <v>4.1</v>
      </c>
      <c r="G500" s="53">
        <v>33</v>
      </c>
    </row>
    <row r="501" spans="2:7" ht="15.75">
      <c r="B501" s="50" t="s">
        <v>28</v>
      </c>
      <c r="C501" s="53" t="s">
        <v>462</v>
      </c>
      <c r="D501" s="53" t="s">
        <v>13</v>
      </c>
      <c r="E501" s="53">
        <v>4.12</v>
      </c>
      <c r="G501" s="53">
        <v>32</v>
      </c>
    </row>
    <row r="502" spans="2:7" ht="15.75">
      <c r="B502" s="50" t="s">
        <v>30</v>
      </c>
      <c r="C502" s="53" t="s">
        <v>468</v>
      </c>
      <c r="D502" s="53" t="s">
        <v>5</v>
      </c>
      <c r="E502" s="53">
        <v>4.1</v>
      </c>
      <c r="F502" s="53">
        <v>4.09</v>
      </c>
      <c r="G502" s="53">
        <v>31</v>
      </c>
    </row>
    <row r="503" spans="2:7" ht="15.75">
      <c r="B503" s="50" t="s">
        <v>89</v>
      </c>
      <c r="C503" s="53" t="s">
        <v>507</v>
      </c>
      <c r="D503" s="53" t="s">
        <v>15</v>
      </c>
      <c r="E503" s="53">
        <v>4.1</v>
      </c>
      <c r="F503" s="59">
        <v>3.93</v>
      </c>
      <c r="G503" s="53">
        <v>30</v>
      </c>
    </row>
    <row r="504" spans="2:7" ht="15.75">
      <c r="B504" s="50" t="s">
        <v>291</v>
      </c>
      <c r="C504" s="53" t="s">
        <v>508</v>
      </c>
      <c r="D504" s="53" t="s">
        <v>27</v>
      </c>
      <c r="E504" s="53">
        <v>4.06</v>
      </c>
      <c r="G504" s="53">
        <v>29</v>
      </c>
    </row>
    <row r="505" spans="2:7" ht="15.75">
      <c r="B505" s="50" t="s">
        <v>267</v>
      </c>
      <c r="C505" s="53" t="s">
        <v>466</v>
      </c>
      <c r="D505" s="53" t="s">
        <v>27</v>
      </c>
      <c r="E505" s="53">
        <v>4.05</v>
      </c>
      <c r="F505" s="59">
        <v>3.96</v>
      </c>
      <c r="G505" s="53">
        <v>28</v>
      </c>
    </row>
    <row r="506" spans="2:7" ht="15.75">
      <c r="B506" s="50" t="s">
        <v>292</v>
      </c>
      <c r="C506" s="53" t="s">
        <v>469</v>
      </c>
      <c r="D506" s="53" t="s">
        <v>455</v>
      </c>
      <c r="E506" s="53">
        <v>4.05</v>
      </c>
      <c r="F506" s="59">
        <v>3.63</v>
      </c>
      <c r="G506" s="53">
        <v>27</v>
      </c>
    </row>
    <row r="507" spans="2:7" ht="15.75">
      <c r="B507" s="50" t="s">
        <v>198</v>
      </c>
      <c r="C507" s="53" t="s">
        <v>463</v>
      </c>
      <c r="D507" s="53" t="s">
        <v>21</v>
      </c>
      <c r="E507" s="53">
        <v>4.04</v>
      </c>
      <c r="F507" s="59">
        <v>4</v>
      </c>
      <c r="G507" s="53">
        <v>26</v>
      </c>
    </row>
    <row r="508" spans="2:7" ht="15.75">
      <c r="B508" s="50" t="s">
        <v>293</v>
      </c>
      <c r="C508" s="53" t="s">
        <v>488</v>
      </c>
      <c r="D508" s="53" t="s">
        <v>5</v>
      </c>
      <c r="E508" s="53">
        <v>4.04</v>
      </c>
      <c r="F508" s="59">
        <v>3.9</v>
      </c>
      <c r="G508" s="53">
        <v>25</v>
      </c>
    </row>
    <row r="509" spans="2:7" ht="15.75">
      <c r="B509" s="50" t="s">
        <v>294</v>
      </c>
      <c r="C509" s="53" t="s">
        <v>480</v>
      </c>
      <c r="D509" s="53" t="s">
        <v>15</v>
      </c>
      <c r="E509" s="53">
        <v>4.03</v>
      </c>
      <c r="G509" s="53">
        <v>24</v>
      </c>
    </row>
    <row r="510" spans="2:7" ht="15.75">
      <c r="B510" s="50" t="s">
        <v>268</v>
      </c>
      <c r="C510" s="53" t="s">
        <v>509</v>
      </c>
      <c r="D510" s="53" t="s">
        <v>9</v>
      </c>
      <c r="E510" s="53">
        <v>3.99</v>
      </c>
      <c r="G510" s="53">
        <v>23</v>
      </c>
    </row>
    <row r="511" spans="2:7" ht="15.75">
      <c r="B511" s="50" t="s">
        <v>199</v>
      </c>
      <c r="C511" s="53" t="s">
        <v>510</v>
      </c>
      <c r="D511" s="53" t="s">
        <v>27</v>
      </c>
      <c r="E511" s="53">
        <v>3.98</v>
      </c>
      <c r="G511" s="53">
        <v>22</v>
      </c>
    </row>
    <row r="512" spans="2:7" ht="15.75">
      <c r="B512" s="50" t="s">
        <v>269</v>
      </c>
      <c r="C512" s="53" t="s">
        <v>511</v>
      </c>
      <c r="D512" s="53" t="s">
        <v>13</v>
      </c>
      <c r="E512" s="53">
        <v>3.97</v>
      </c>
      <c r="G512" s="53">
        <v>21</v>
      </c>
    </row>
    <row r="513" spans="2:7" ht="15.75">
      <c r="B513" s="50" t="s">
        <v>295</v>
      </c>
      <c r="C513" s="53" t="s">
        <v>512</v>
      </c>
      <c r="D513" s="53" t="s">
        <v>62</v>
      </c>
      <c r="E513" s="53">
        <v>3.93</v>
      </c>
      <c r="G513" s="53">
        <v>20</v>
      </c>
    </row>
    <row r="514" spans="2:7" ht="15.75">
      <c r="B514" s="50" t="s">
        <v>296</v>
      </c>
      <c r="C514" s="53" t="s">
        <v>476</v>
      </c>
      <c r="D514" s="53" t="s">
        <v>27</v>
      </c>
      <c r="E514" s="53">
        <v>3.9</v>
      </c>
      <c r="G514" s="53">
        <v>19</v>
      </c>
    </row>
    <row r="515" spans="2:7" ht="15.75">
      <c r="B515" s="50" t="s">
        <v>297</v>
      </c>
      <c r="C515" s="53" t="s">
        <v>471</v>
      </c>
      <c r="D515" s="53" t="s">
        <v>19</v>
      </c>
      <c r="E515" s="53">
        <v>3.88</v>
      </c>
      <c r="F515" s="53">
        <v>3.82</v>
      </c>
      <c r="G515" s="53">
        <v>18</v>
      </c>
    </row>
    <row r="516" spans="2:7" ht="15.75">
      <c r="B516" s="50" t="s">
        <v>200</v>
      </c>
      <c r="C516" s="53" t="s">
        <v>479</v>
      </c>
      <c r="D516" s="53" t="s">
        <v>25</v>
      </c>
      <c r="E516" s="53">
        <v>3.88</v>
      </c>
      <c r="F516" s="53">
        <v>3.73</v>
      </c>
      <c r="G516" s="53">
        <v>17</v>
      </c>
    </row>
    <row r="517" spans="2:7" ht="15.75">
      <c r="B517" s="50" t="s">
        <v>270</v>
      </c>
      <c r="C517" s="53" t="s">
        <v>513</v>
      </c>
      <c r="D517" s="53" t="s">
        <v>62</v>
      </c>
      <c r="E517" s="53">
        <v>3.87</v>
      </c>
      <c r="G517" s="53">
        <v>16</v>
      </c>
    </row>
    <row r="518" spans="2:7" ht="15.75">
      <c r="B518" s="50" t="s">
        <v>201</v>
      </c>
      <c r="C518" s="53" t="s">
        <v>494</v>
      </c>
      <c r="D518" s="53" t="s">
        <v>21</v>
      </c>
      <c r="E518" s="53">
        <v>3.84</v>
      </c>
      <c r="G518" s="53">
        <v>15</v>
      </c>
    </row>
    <row r="519" spans="2:7" ht="15.75">
      <c r="B519" s="50" t="s">
        <v>202</v>
      </c>
      <c r="C519" s="53" t="s">
        <v>470</v>
      </c>
      <c r="D519" s="53" t="s">
        <v>9</v>
      </c>
      <c r="E519" s="53">
        <v>3.83</v>
      </c>
      <c r="G519" s="53">
        <v>14</v>
      </c>
    </row>
    <row r="520" spans="2:7" ht="15.75">
      <c r="B520" s="50" t="s">
        <v>204</v>
      </c>
      <c r="C520" s="53" t="s">
        <v>496</v>
      </c>
      <c r="D520" s="53" t="s">
        <v>21</v>
      </c>
      <c r="E520" s="53">
        <v>3.82</v>
      </c>
      <c r="G520" s="53">
        <v>13</v>
      </c>
    </row>
    <row r="521" spans="2:7" ht="15.75">
      <c r="B521" s="50" t="s">
        <v>203</v>
      </c>
      <c r="C521" s="53" t="s">
        <v>484</v>
      </c>
      <c r="D521" s="53" t="s">
        <v>19</v>
      </c>
      <c r="E521" s="53">
        <v>3.75</v>
      </c>
      <c r="F521" s="53">
        <v>3.75</v>
      </c>
      <c r="G521" s="53">
        <v>12</v>
      </c>
    </row>
    <row r="522" spans="2:7" ht="15.75">
      <c r="B522" s="50" t="s">
        <v>205</v>
      </c>
      <c r="C522" s="53" t="s">
        <v>514</v>
      </c>
      <c r="D522" s="53" t="s">
        <v>25</v>
      </c>
      <c r="E522" s="53">
        <v>3.75</v>
      </c>
      <c r="F522" s="53">
        <v>3.59</v>
      </c>
      <c r="G522" s="53">
        <v>11</v>
      </c>
    </row>
    <row r="523" spans="2:7" ht="15.75">
      <c r="B523" s="50" t="s">
        <v>206</v>
      </c>
      <c r="C523" s="53" t="s">
        <v>515</v>
      </c>
      <c r="D523" s="53" t="s">
        <v>5</v>
      </c>
      <c r="E523" s="53">
        <v>3.73</v>
      </c>
      <c r="G523" s="53">
        <v>10</v>
      </c>
    </row>
    <row r="524" spans="2:7" ht="15.75">
      <c r="B524" s="50" t="s">
        <v>214</v>
      </c>
      <c r="C524" s="53" t="s">
        <v>516</v>
      </c>
      <c r="D524" s="53" t="s">
        <v>11</v>
      </c>
      <c r="E524" s="53">
        <v>3.7</v>
      </c>
      <c r="G524" s="53">
        <v>9</v>
      </c>
    </row>
    <row r="525" spans="2:7" ht="15.75">
      <c r="B525" s="50" t="s">
        <v>207</v>
      </c>
      <c r="C525" s="53" t="s">
        <v>517</v>
      </c>
      <c r="D525" s="53" t="s">
        <v>19</v>
      </c>
      <c r="E525" s="53">
        <v>3.64</v>
      </c>
      <c r="F525" s="53">
        <v>3.52</v>
      </c>
      <c r="G525" s="53">
        <v>8</v>
      </c>
    </row>
    <row r="526" spans="2:7" ht="15.75">
      <c r="B526" s="50" t="s">
        <v>215</v>
      </c>
      <c r="C526" s="53" t="s">
        <v>499</v>
      </c>
      <c r="D526" s="53" t="s">
        <v>29</v>
      </c>
      <c r="E526" s="53">
        <v>3.64</v>
      </c>
      <c r="F526" s="59">
        <v>3.43</v>
      </c>
      <c r="G526" s="53">
        <v>7</v>
      </c>
    </row>
    <row r="527" spans="2:7" ht="15.75">
      <c r="B527" s="50" t="s">
        <v>208</v>
      </c>
      <c r="C527" s="53" t="s">
        <v>518</v>
      </c>
      <c r="D527" s="53" t="s">
        <v>13</v>
      </c>
      <c r="E527" s="53">
        <v>3.61</v>
      </c>
      <c r="G527" s="53">
        <v>6</v>
      </c>
    </row>
    <row r="528" spans="2:7" ht="15.75">
      <c r="B528" s="50" t="s">
        <v>209</v>
      </c>
      <c r="C528" s="53" t="s">
        <v>497</v>
      </c>
      <c r="D528" s="53" t="s">
        <v>25</v>
      </c>
      <c r="E528" s="53">
        <v>3.59</v>
      </c>
      <c r="G528" s="53">
        <v>5</v>
      </c>
    </row>
    <row r="529" spans="2:7" ht="15.75">
      <c r="B529" s="50" t="s">
        <v>216</v>
      </c>
      <c r="C529" s="53" t="s">
        <v>519</v>
      </c>
      <c r="D529" s="53" t="s">
        <v>9</v>
      </c>
      <c r="E529" s="53">
        <v>3.48</v>
      </c>
      <c r="G529" s="53">
        <v>4</v>
      </c>
    </row>
    <row r="530" spans="2:7" ht="15.75">
      <c r="B530" s="50" t="s">
        <v>210</v>
      </c>
      <c r="C530" s="53" t="s">
        <v>491</v>
      </c>
      <c r="D530" s="53" t="s">
        <v>19</v>
      </c>
      <c r="E530" s="53">
        <v>3.47</v>
      </c>
      <c r="G530" s="53">
        <v>3</v>
      </c>
    </row>
    <row r="531" spans="2:7" ht="15.75">
      <c r="B531" s="50" t="s">
        <v>211</v>
      </c>
      <c r="C531" s="53" t="s">
        <v>520</v>
      </c>
      <c r="D531" s="53" t="s">
        <v>29</v>
      </c>
      <c r="E531" s="53">
        <v>3.38</v>
      </c>
      <c r="G531" s="53">
        <v>2</v>
      </c>
    </row>
    <row r="532" spans="2:7" ht="15.75">
      <c r="B532" s="50" t="s">
        <v>217</v>
      </c>
      <c r="C532" s="53" t="s">
        <v>521</v>
      </c>
      <c r="D532" s="53" t="s">
        <v>62</v>
      </c>
      <c r="E532" s="53">
        <v>3.01</v>
      </c>
      <c r="G532" s="53">
        <v>1</v>
      </c>
    </row>
    <row r="534" ht="15.75">
      <c r="B534" s="48" t="s">
        <v>522</v>
      </c>
    </row>
    <row r="536" spans="2:7" ht="15.75">
      <c r="B536" s="64" t="s">
        <v>50</v>
      </c>
      <c r="C536" s="64" t="s">
        <v>148</v>
      </c>
      <c r="D536" s="64" t="s">
        <v>49</v>
      </c>
      <c r="E536" s="64" t="s">
        <v>289</v>
      </c>
      <c r="F536" s="64" t="s">
        <v>290</v>
      </c>
      <c r="G536" s="68" t="s">
        <v>51</v>
      </c>
    </row>
    <row r="537" spans="2:7" ht="15.75">
      <c r="B537" s="50" t="s">
        <v>4</v>
      </c>
      <c r="C537" t="s">
        <v>484</v>
      </c>
      <c r="D537" t="s">
        <v>19</v>
      </c>
      <c r="E537">
        <v>41</v>
      </c>
      <c r="F537"/>
      <c r="G537" s="53">
        <v>19</v>
      </c>
    </row>
    <row r="538" spans="2:7" ht="15.75">
      <c r="B538" s="50" t="s">
        <v>6</v>
      </c>
      <c r="C538" t="s">
        <v>466</v>
      </c>
      <c r="D538" t="s">
        <v>27</v>
      </c>
      <c r="E538">
        <v>36</v>
      </c>
      <c r="F538">
        <v>32</v>
      </c>
      <c r="G538" s="53">
        <v>17</v>
      </c>
    </row>
    <row r="539" spans="2:7" ht="15.75">
      <c r="B539" s="50" t="s">
        <v>8</v>
      </c>
      <c r="C539" t="s">
        <v>480</v>
      </c>
      <c r="D539" t="s">
        <v>15</v>
      </c>
      <c r="E539">
        <v>36</v>
      </c>
      <c r="F539">
        <v>30</v>
      </c>
      <c r="G539" s="53">
        <v>16</v>
      </c>
    </row>
    <row r="540" spans="2:7" ht="15.75">
      <c r="B540" s="50" t="s">
        <v>10</v>
      </c>
      <c r="C540" t="s">
        <v>523</v>
      </c>
      <c r="D540" t="s">
        <v>19</v>
      </c>
      <c r="E540">
        <v>34</v>
      </c>
      <c r="F540"/>
      <c r="G540" s="53">
        <v>15</v>
      </c>
    </row>
    <row r="541" spans="2:7" ht="15.75">
      <c r="B541" s="50" t="s">
        <v>12</v>
      </c>
      <c r="C541" t="s">
        <v>485</v>
      </c>
      <c r="D541" t="s">
        <v>7</v>
      </c>
      <c r="E541">
        <v>33</v>
      </c>
      <c r="F541"/>
      <c r="G541" s="53">
        <v>14</v>
      </c>
    </row>
    <row r="542" spans="2:7" ht="15.75">
      <c r="B542" s="50" t="s">
        <v>14</v>
      </c>
      <c r="C542" t="s">
        <v>524</v>
      </c>
      <c r="D542" t="s">
        <v>5</v>
      </c>
      <c r="E542">
        <v>32</v>
      </c>
      <c r="F542">
        <v>29</v>
      </c>
      <c r="G542" s="53">
        <v>13</v>
      </c>
    </row>
    <row r="543" spans="2:7" ht="15.75">
      <c r="B543" s="50" t="s">
        <v>16</v>
      </c>
      <c r="C543" t="s">
        <v>525</v>
      </c>
      <c r="D543" t="s">
        <v>13</v>
      </c>
      <c r="E543">
        <v>32</v>
      </c>
      <c r="F543">
        <v>27</v>
      </c>
      <c r="G543" s="53">
        <v>12</v>
      </c>
    </row>
    <row r="544" spans="2:7" ht="15.75">
      <c r="B544" s="50" t="s">
        <v>18</v>
      </c>
      <c r="C544" t="s">
        <v>488</v>
      </c>
      <c r="D544" t="s">
        <v>5</v>
      </c>
      <c r="E544">
        <v>32</v>
      </c>
      <c r="F544">
        <v>23</v>
      </c>
      <c r="G544" s="53">
        <v>11</v>
      </c>
    </row>
    <row r="545" spans="2:7" ht="15.75">
      <c r="B545" s="50" t="s">
        <v>20</v>
      </c>
      <c r="C545" t="s">
        <v>497</v>
      </c>
      <c r="D545" t="s">
        <v>25</v>
      </c>
      <c r="E545">
        <v>29</v>
      </c>
      <c r="F545">
        <v>28</v>
      </c>
      <c r="G545" s="53">
        <v>10</v>
      </c>
    </row>
    <row r="546" spans="2:7" ht="15.75">
      <c r="B546" s="50" t="s">
        <v>22</v>
      </c>
      <c r="C546" t="s">
        <v>526</v>
      </c>
      <c r="D546" t="s">
        <v>13</v>
      </c>
      <c r="E546">
        <v>29</v>
      </c>
      <c r="F546">
        <v>27</v>
      </c>
      <c r="G546" s="53">
        <v>9</v>
      </c>
    </row>
    <row r="547" spans="2:7" ht="15.75">
      <c r="B547" s="50" t="s">
        <v>24</v>
      </c>
      <c r="C547" t="s">
        <v>516</v>
      </c>
      <c r="D547" t="s">
        <v>11</v>
      </c>
      <c r="E547">
        <v>29</v>
      </c>
      <c r="F547">
        <v>26</v>
      </c>
      <c r="G547" s="53">
        <v>8</v>
      </c>
    </row>
    <row r="548" spans="2:7" ht="15.75">
      <c r="B548" s="50" t="s">
        <v>26</v>
      </c>
      <c r="C548" t="s">
        <v>469</v>
      </c>
      <c r="D548" t="s">
        <v>7</v>
      </c>
      <c r="E548">
        <v>29</v>
      </c>
      <c r="F548"/>
      <c r="G548" s="53">
        <v>7</v>
      </c>
    </row>
    <row r="549" spans="2:7" ht="15.75">
      <c r="B549" s="50" t="s">
        <v>28</v>
      </c>
      <c r="C549" t="s">
        <v>457</v>
      </c>
      <c r="D549" t="s">
        <v>9</v>
      </c>
      <c r="E549">
        <v>28</v>
      </c>
      <c r="F549"/>
      <c r="G549" s="53">
        <v>6</v>
      </c>
    </row>
    <row r="550" spans="2:7" ht="15.75">
      <c r="B550" s="50" t="s">
        <v>30</v>
      </c>
      <c r="C550" t="s">
        <v>464</v>
      </c>
      <c r="D550" t="s">
        <v>11</v>
      </c>
      <c r="E550">
        <v>26</v>
      </c>
      <c r="F550"/>
      <c r="G550" s="53">
        <v>5</v>
      </c>
    </row>
    <row r="551" spans="2:7" ht="15.75">
      <c r="B551" s="50" t="s">
        <v>89</v>
      </c>
      <c r="C551" t="s">
        <v>470</v>
      </c>
      <c r="D551" t="s">
        <v>9</v>
      </c>
      <c r="E551">
        <v>26</v>
      </c>
      <c r="F551"/>
      <c r="G551" s="53">
        <v>4</v>
      </c>
    </row>
    <row r="552" spans="2:7" ht="15.75">
      <c r="B552" s="50" t="s">
        <v>291</v>
      </c>
      <c r="C552" t="s">
        <v>476</v>
      </c>
      <c r="D552" t="s">
        <v>27</v>
      </c>
      <c r="E552">
        <v>24</v>
      </c>
      <c r="F552"/>
      <c r="G552" s="53">
        <v>3</v>
      </c>
    </row>
    <row r="553" spans="2:7" ht="15.75">
      <c r="B553" s="50" t="s">
        <v>267</v>
      </c>
      <c r="C553" t="s">
        <v>479</v>
      </c>
      <c r="D553" t="s">
        <v>25</v>
      </c>
      <c r="E553">
        <v>23</v>
      </c>
      <c r="F553">
        <v>22</v>
      </c>
      <c r="G553" s="53">
        <v>2</v>
      </c>
    </row>
    <row r="554" spans="2:7" ht="15.75">
      <c r="B554" s="50" t="s">
        <v>292</v>
      </c>
      <c r="C554" t="s">
        <v>527</v>
      </c>
      <c r="D554" t="s">
        <v>15</v>
      </c>
      <c r="E554">
        <v>23</v>
      </c>
      <c r="F554">
        <v>21</v>
      </c>
      <c r="G554" s="53">
        <v>1</v>
      </c>
    </row>
    <row r="555" ht="15.75">
      <c r="B555" s="50"/>
    </row>
    <row r="556" ht="15.75">
      <c r="B556" s="48" t="s">
        <v>528</v>
      </c>
    </row>
    <row r="558" spans="2:7" ht="15.75">
      <c r="B558" s="64" t="s">
        <v>50</v>
      </c>
      <c r="C558" s="64" t="s">
        <v>148</v>
      </c>
      <c r="D558" s="64" t="s">
        <v>49</v>
      </c>
      <c r="E558" s="64" t="s">
        <v>149</v>
      </c>
      <c r="F558" s="64" t="s">
        <v>150</v>
      </c>
      <c r="G558" s="64" t="s">
        <v>51</v>
      </c>
    </row>
    <row r="559" spans="2:7" ht="15.75">
      <c r="B559" s="51" t="s">
        <v>4</v>
      </c>
      <c r="C559" s="53" t="s">
        <v>529</v>
      </c>
      <c r="D559" s="53" t="s">
        <v>19</v>
      </c>
      <c r="E559" s="53">
        <v>8.2</v>
      </c>
      <c r="F559" s="53">
        <v>8.2</v>
      </c>
      <c r="G559" s="53">
        <v>48</v>
      </c>
    </row>
    <row r="560" spans="2:7" ht="15.75">
      <c r="B560" s="51" t="s">
        <v>6</v>
      </c>
      <c r="C560" s="53" t="s">
        <v>530</v>
      </c>
      <c r="D560" s="53" t="s">
        <v>7</v>
      </c>
      <c r="E560" s="53">
        <v>8.5</v>
      </c>
      <c r="F560" s="53">
        <v>8.3</v>
      </c>
      <c r="G560" s="53">
        <v>46</v>
      </c>
    </row>
    <row r="561" spans="2:7" ht="15.75">
      <c r="B561" s="51" t="s">
        <v>8</v>
      </c>
      <c r="C561" s="53" t="s">
        <v>531</v>
      </c>
      <c r="D561" s="53" t="s">
        <v>15</v>
      </c>
      <c r="E561" s="53">
        <v>8.5</v>
      </c>
      <c r="F561" s="53">
        <v>8.3</v>
      </c>
      <c r="G561" s="53">
        <v>45</v>
      </c>
    </row>
    <row r="562" spans="2:7" ht="15.75">
      <c r="B562" s="51" t="s">
        <v>10</v>
      </c>
      <c r="C562" s="53" t="s">
        <v>532</v>
      </c>
      <c r="D562" s="53" t="s">
        <v>15</v>
      </c>
      <c r="E562" s="53">
        <v>8.6</v>
      </c>
      <c r="F562" s="53">
        <v>8.6</v>
      </c>
      <c r="G562" s="59">
        <v>44</v>
      </c>
    </row>
    <row r="563" spans="2:7" ht="15.75">
      <c r="B563" s="51" t="s">
        <v>12</v>
      </c>
      <c r="C563" s="53" t="s">
        <v>533</v>
      </c>
      <c r="D563" s="53" t="s">
        <v>13</v>
      </c>
      <c r="E563" s="53">
        <v>8.6</v>
      </c>
      <c r="G563" s="59">
        <v>43</v>
      </c>
    </row>
    <row r="564" spans="2:7" ht="15.75">
      <c r="B564" s="51" t="s">
        <v>14</v>
      </c>
      <c r="C564" s="53" t="s">
        <v>534</v>
      </c>
      <c r="D564" s="53" t="s">
        <v>27</v>
      </c>
      <c r="E564" s="53">
        <v>8.7</v>
      </c>
      <c r="G564" s="59">
        <v>42</v>
      </c>
    </row>
    <row r="565" spans="2:7" ht="15.75">
      <c r="B565" s="50"/>
      <c r="C565" s="53" t="s">
        <v>535</v>
      </c>
      <c r="D565" s="53" t="s">
        <v>5</v>
      </c>
      <c r="E565" s="53">
        <v>8.7</v>
      </c>
      <c r="G565" s="59">
        <v>42</v>
      </c>
    </row>
    <row r="566" spans="2:7" ht="15.75">
      <c r="B566" s="50"/>
      <c r="C566" s="53" t="s">
        <v>536</v>
      </c>
      <c r="D566" s="53" t="s">
        <v>9</v>
      </c>
      <c r="E566" s="53">
        <v>8.7</v>
      </c>
      <c r="G566" s="59">
        <v>42</v>
      </c>
    </row>
    <row r="567" spans="2:7" ht="15.75">
      <c r="B567" s="50"/>
      <c r="C567" s="53" t="s">
        <v>537</v>
      </c>
      <c r="D567" s="53" t="s">
        <v>5</v>
      </c>
      <c r="E567" s="53">
        <v>8.7</v>
      </c>
      <c r="G567" s="59">
        <v>42</v>
      </c>
    </row>
    <row r="568" spans="2:7" ht="15.75">
      <c r="B568" s="50" t="s">
        <v>22</v>
      </c>
      <c r="C568" s="53" t="s">
        <v>538</v>
      </c>
      <c r="D568" s="53" t="s">
        <v>7</v>
      </c>
      <c r="E568" s="53">
        <v>8.8</v>
      </c>
      <c r="G568" s="59">
        <v>38</v>
      </c>
    </row>
    <row r="569" spans="2:7" ht="15.75">
      <c r="B569" s="50"/>
      <c r="C569" s="53" t="s">
        <v>539</v>
      </c>
      <c r="D569" s="53" t="s">
        <v>15</v>
      </c>
      <c r="E569" s="53">
        <v>8.8</v>
      </c>
      <c r="G569" s="59">
        <v>38</v>
      </c>
    </row>
    <row r="570" spans="2:7" ht="15.75">
      <c r="B570" s="50"/>
      <c r="C570" s="53" t="s">
        <v>540</v>
      </c>
      <c r="D570" s="53" t="s">
        <v>27</v>
      </c>
      <c r="E570" s="53">
        <v>8.8</v>
      </c>
      <c r="G570" s="59">
        <v>38</v>
      </c>
    </row>
    <row r="571" spans="2:7" ht="15.75">
      <c r="B571" s="50"/>
      <c r="C571" s="53" t="s">
        <v>541</v>
      </c>
      <c r="D571" s="53" t="s">
        <v>27</v>
      </c>
      <c r="E571" s="53">
        <v>8.8</v>
      </c>
      <c r="G571" s="59">
        <v>38</v>
      </c>
    </row>
    <row r="572" spans="2:7" ht="15.75">
      <c r="B572" s="50"/>
      <c r="C572" s="53" t="s">
        <v>542</v>
      </c>
      <c r="D572" s="53" t="s">
        <v>5</v>
      </c>
      <c r="E572" s="53">
        <v>8.8</v>
      </c>
      <c r="G572" s="59">
        <v>38</v>
      </c>
    </row>
    <row r="573" spans="2:7" ht="15.75">
      <c r="B573" s="50"/>
      <c r="C573" s="53" t="s">
        <v>543</v>
      </c>
      <c r="D573" s="53" t="s">
        <v>11</v>
      </c>
      <c r="E573" s="53">
        <v>8.8</v>
      </c>
      <c r="G573" s="59">
        <v>38</v>
      </c>
    </row>
    <row r="574" spans="2:7" ht="15.75">
      <c r="B574" s="50"/>
      <c r="C574" s="53" t="s">
        <v>544</v>
      </c>
      <c r="D574" s="53" t="s">
        <v>11</v>
      </c>
      <c r="E574" s="53">
        <v>8.8</v>
      </c>
      <c r="G574" s="59">
        <v>38</v>
      </c>
    </row>
    <row r="575" spans="2:7" ht="15.75">
      <c r="B575" s="50"/>
      <c r="C575" s="53" t="s">
        <v>545</v>
      </c>
      <c r="D575" s="53" t="s">
        <v>5</v>
      </c>
      <c r="E575" s="53">
        <v>8.8</v>
      </c>
      <c r="G575" s="59">
        <v>38</v>
      </c>
    </row>
    <row r="576" spans="2:7" ht="15.75">
      <c r="B576" s="50" t="s">
        <v>292</v>
      </c>
      <c r="C576" s="53" t="s">
        <v>546</v>
      </c>
      <c r="D576" s="53" t="s">
        <v>62</v>
      </c>
      <c r="E576" s="53">
        <v>8.9</v>
      </c>
      <c r="G576" s="59">
        <v>30</v>
      </c>
    </row>
    <row r="577" spans="2:7" ht="15.75">
      <c r="B577" s="50"/>
      <c r="C577" s="53" t="s">
        <v>547</v>
      </c>
      <c r="D577" s="53" t="s">
        <v>25</v>
      </c>
      <c r="E577" s="53">
        <v>8.9</v>
      </c>
      <c r="G577" s="59">
        <v>30</v>
      </c>
    </row>
    <row r="578" spans="2:7" ht="15.75">
      <c r="B578" s="50"/>
      <c r="C578" s="53" t="s">
        <v>548</v>
      </c>
      <c r="D578" s="53" t="s">
        <v>13</v>
      </c>
      <c r="E578" s="53">
        <v>8.9</v>
      </c>
      <c r="G578" s="59">
        <v>30</v>
      </c>
    </row>
    <row r="579" spans="2:7" ht="15.75">
      <c r="B579" s="50"/>
      <c r="C579" s="53" t="s">
        <v>549</v>
      </c>
      <c r="D579" s="53" t="s">
        <v>21</v>
      </c>
      <c r="E579" s="53">
        <v>8.9</v>
      </c>
      <c r="G579" s="59">
        <v>30</v>
      </c>
    </row>
    <row r="580" spans="2:7" ht="15.75">
      <c r="B580" s="50"/>
      <c r="C580" s="53" t="s">
        <v>550</v>
      </c>
      <c r="D580" s="53" t="s">
        <v>15</v>
      </c>
      <c r="E580" s="53">
        <v>8.9</v>
      </c>
      <c r="G580" s="59">
        <v>30</v>
      </c>
    </row>
    <row r="581" spans="2:7" ht="15.75">
      <c r="B581" s="53" t="s">
        <v>199</v>
      </c>
      <c r="C581" s="53" t="s">
        <v>551</v>
      </c>
      <c r="D581" s="53" t="s">
        <v>13</v>
      </c>
      <c r="E581" s="53">
        <v>9.1</v>
      </c>
      <c r="G581" s="59">
        <v>25</v>
      </c>
    </row>
    <row r="582" spans="3:7" ht="15.75">
      <c r="C582" s="53" t="s">
        <v>552</v>
      </c>
      <c r="D582" s="53" t="s">
        <v>25</v>
      </c>
      <c r="E582" s="53">
        <v>9.1</v>
      </c>
      <c r="G582" s="59">
        <v>25</v>
      </c>
    </row>
    <row r="583" spans="3:7" ht="15.75">
      <c r="C583" s="53" t="s">
        <v>553</v>
      </c>
      <c r="D583" s="53" t="s">
        <v>9</v>
      </c>
      <c r="E583" s="53">
        <v>9.1</v>
      </c>
      <c r="G583" s="59">
        <v>25</v>
      </c>
    </row>
    <row r="584" spans="3:7" ht="15.75">
      <c r="C584" s="53" t="s">
        <v>554</v>
      </c>
      <c r="D584" s="53" t="s">
        <v>7</v>
      </c>
      <c r="E584" s="53">
        <v>9.1</v>
      </c>
      <c r="G584" s="59">
        <v>25</v>
      </c>
    </row>
    <row r="585" spans="3:7" ht="15.75">
      <c r="C585" s="53" t="s">
        <v>555</v>
      </c>
      <c r="D585" s="53" t="s">
        <v>27</v>
      </c>
      <c r="E585" s="53">
        <v>9.1</v>
      </c>
      <c r="G585" s="59">
        <v>25</v>
      </c>
    </row>
    <row r="586" spans="3:7" ht="15.75">
      <c r="C586" s="53" t="s">
        <v>556</v>
      </c>
      <c r="D586" s="53" t="s">
        <v>13</v>
      </c>
      <c r="E586" s="53">
        <v>9.1</v>
      </c>
      <c r="G586" s="59">
        <v>25</v>
      </c>
    </row>
    <row r="587" spans="3:7" ht="15.75">
      <c r="C587" s="53" t="s">
        <v>557</v>
      </c>
      <c r="D587" s="53" t="s">
        <v>62</v>
      </c>
      <c r="E587" s="53">
        <v>9.1</v>
      </c>
      <c r="G587" s="59">
        <v>25</v>
      </c>
    </row>
    <row r="588" spans="2:7" ht="15.75">
      <c r="B588" s="53" t="s">
        <v>201</v>
      </c>
      <c r="C588" s="53" t="s">
        <v>558</v>
      </c>
      <c r="D588" s="53" t="s">
        <v>11</v>
      </c>
      <c r="E588" s="53">
        <v>9.2</v>
      </c>
      <c r="G588" s="59">
        <v>18</v>
      </c>
    </row>
    <row r="589" spans="3:7" ht="15.75">
      <c r="C589" s="53" t="s">
        <v>559</v>
      </c>
      <c r="D589" s="53" t="s">
        <v>62</v>
      </c>
      <c r="E589" s="53">
        <v>9.2</v>
      </c>
      <c r="G589" s="59">
        <v>18</v>
      </c>
    </row>
    <row r="590" spans="3:7" ht="15.75">
      <c r="C590" s="53" t="s">
        <v>560</v>
      </c>
      <c r="D590" s="53" t="s">
        <v>21</v>
      </c>
      <c r="E590" s="53">
        <v>9.2</v>
      </c>
      <c r="G590" s="59">
        <v>18</v>
      </c>
    </row>
    <row r="591" spans="2:7" ht="15.75">
      <c r="B591" s="53" t="s">
        <v>203</v>
      </c>
      <c r="C591" s="53" t="s">
        <v>561</v>
      </c>
      <c r="D591" s="53" t="s">
        <v>21</v>
      </c>
      <c r="E591" s="53">
        <v>9.3</v>
      </c>
      <c r="G591" s="59">
        <v>15</v>
      </c>
    </row>
    <row r="592" spans="3:7" ht="15.75">
      <c r="C592" s="53" t="s">
        <v>562</v>
      </c>
      <c r="D592" s="53" t="s">
        <v>9</v>
      </c>
      <c r="E592" s="53">
        <v>9.3</v>
      </c>
      <c r="G592" s="59">
        <v>15</v>
      </c>
    </row>
    <row r="593" spans="3:7" ht="15.75">
      <c r="C593" s="53" t="s">
        <v>563</v>
      </c>
      <c r="D593" s="53" t="s">
        <v>19</v>
      </c>
      <c r="E593" s="53">
        <v>9.3</v>
      </c>
      <c r="G593" s="59">
        <v>15</v>
      </c>
    </row>
    <row r="594" spans="2:7" ht="15.75">
      <c r="B594" s="53" t="s">
        <v>214</v>
      </c>
      <c r="C594" s="53" t="s">
        <v>564</v>
      </c>
      <c r="D594" s="53" t="s">
        <v>29</v>
      </c>
      <c r="E594" s="53">
        <v>9.4</v>
      </c>
      <c r="G594" s="59">
        <v>12</v>
      </c>
    </row>
    <row r="595" spans="3:7" ht="15.75">
      <c r="C595" s="53" t="s">
        <v>565</v>
      </c>
      <c r="D595" s="53" t="s">
        <v>29</v>
      </c>
      <c r="E595" s="53">
        <v>9.4</v>
      </c>
      <c r="G595" s="59">
        <v>12</v>
      </c>
    </row>
    <row r="596" spans="3:7" ht="15.75">
      <c r="C596" s="53" t="s">
        <v>566</v>
      </c>
      <c r="D596" s="53" t="s">
        <v>9</v>
      </c>
      <c r="E596" s="53">
        <v>9.4</v>
      </c>
      <c r="G596" s="59">
        <v>12</v>
      </c>
    </row>
    <row r="597" spans="2:7" ht="15.75">
      <c r="B597" s="53" t="s">
        <v>208</v>
      </c>
      <c r="C597" s="53" t="s">
        <v>567</v>
      </c>
      <c r="D597" s="53" t="s">
        <v>25</v>
      </c>
      <c r="E597" s="53">
        <v>9.5</v>
      </c>
      <c r="G597" s="59">
        <v>9</v>
      </c>
    </row>
    <row r="598" spans="3:7" ht="15.75">
      <c r="C598" s="53" t="s">
        <v>568</v>
      </c>
      <c r="D598" s="53" t="s">
        <v>21</v>
      </c>
      <c r="E598" s="53">
        <v>9.5</v>
      </c>
      <c r="G598" s="59">
        <v>9</v>
      </c>
    </row>
    <row r="599" spans="3:7" ht="15.75">
      <c r="C599" s="53" t="s">
        <v>569</v>
      </c>
      <c r="D599" s="53" t="s">
        <v>7</v>
      </c>
      <c r="E599" s="53">
        <v>9.5</v>
      </c>
      <c r="G599" s="59">
        <v>9</v>
      </c>
    </row>
    <row r="600" spans="2:7" ht="15.75">
      <c r="B600" s="53" t="s">
        <v>210</v>
      </c>
      <c r="C600" s="53" t="s">
        <v>570</v>
      </c>
      <c r="D600" s="53" t="s">
        <v>62</v>
      </c>
      <c r="E600" s="53">
        <v>9.6</v>
      </c>
      <c r="G600" s="59">
        <v>6</v>
      </c>
    </row>
    <row r="601" spans="2:7" ht="15.75">
      <c r="B601" s="53" t="s">
        <v>211</v>
      </c>
      <c r="C601" s="53" t="s">
        <v>571</v>
      </c>
      <c r="D601" s="53" t="s">
        <v>11</v>
      </c>
      <c r="E601" s="53">
        <v>9.7</v>
      </c>
      <c r="G601" s="59">
        <v>5</v>
      </c>
    </row>
    <row r="602" spans="2:7" ht="15.75">
      <c r="B602" s="59" t="s">
        <v>217</v>
      </c>
      <c r="C602" s="53" t="s">
        <v>572</v>
      </c>
      <c r="D602" s="53" t="s">
        <v>19</v>
      </c>
      <c r="E602" s="53">
        <v>9.9</v>
      </c>
      <c r="G602" s="59">
        <v>4</v>
      </c>
    </row>
    <row r="603" spans="2:7" ht="15.75">
      <c r="B603" s="59" t="s">
        <v>212</v>
      </c>
      <c r="C603" s="53" t="s">
        <v>573</v>
      </c>
      <c r="D603" s="53" t="s">
        <v>25</v>
      </c>
      <c r="E603" s="53">
        <v>10.3</v>
      </c>
      <c r="G603" s="59">
        <v>3</v>
      </c>
    </row>
    <row r="604" spans="2:7" ht="15.75">
      <c r="B604" s="59" t="s">
        <v>213</v>
      </c>
      <c r="C604" s="53" t="s">
        <v>574</v>
      </c>
      <c r="D604" s="53" t="s">
        <v>19</v>
      </c>
      <c r="E604" s="53">
        <v>10.4</v>
      </c>
      <c r="G604" s="59">
        <v>2</v>
      </c>
    </row>
    <row r="605" spans="2:7" ht="15.75">
      <c r="B605" s="59" t="s">
        <v>218</v>
      </c>
      <c r="C605" s="53" t="s">
        <v>575</v>
      </c>
      <c r="D605" s="53" t="s">
        <v>29</v>
      </c>
      <c r="E605" s="53">
        <v>10.6</v>
      </c>
      <c r="G605" s="59">
        <v>1</v>
      </c>
    </row>
    <row r="607" ht="15.75">
      <c r="B607" s="48" t="s">
        <v>576</v>
      </c>
    </row>
    <row r="609" spans="2:7" ht="15.75">
      <c r="B609" s="64" t="s">
        <v>50</v>
      </c>
      <c r="C609" s="64" t="s">
        <v>148</v>
      </c>
      <c r="D609" s="64" t="s">
        <v>49</v>
      </c>
      <c r="E609" s="64" t="s">
        <v>289</v>
      </c>
      <c r="F609" s="64" t="s">
        <v>290</v>
      </c>
      <c r="G609" s="68" t="s">
        <v>51</v>
      </c>
    </row>
    <row r="610" spans="2:7" ht="15.75">
      <c r="B610" s="50" t="s">
        <v>4</v>
      </c>
      <c r="C610" t="s">
        <v>548</v>
      </c>
      <c r="D610" t="s">
        <v>13</v>
      </c>
      <c r="E610" s="52">
        <v>4.89</v>
      </c>
      <c r="F610" s="52"/>
      <c r="G610" s="53">
        <v>45</v>
      </c>
    </row>
    <row r="611" spans="2:7" ht="15.75">
      <c r="B611" s="50" t="s">
        <v>6</v>
      </c>
      <c r="C611" t="s">
        <v>551</v>
      </c>
      <c r="D611" t="s">
        <v>13</v>
      </c>
      <c r="E611" s="52">
        <v>4.82</v>
      </c>
      <c r="F611" s="52"/>
      <c r="G611" s="53">
        <v>43</v>
      </c>
    </row>
    <row r="612" spans="2:7" ht="15.75">
      <c r="B612" s="50" t="s">
        <v>8</v>
      </c>
      <c r="C612" t="s">
        <v>529</v>
      </c>
      <c r="D612" t="s">
        <v>19</v>
      </c>
      <c r="E612" s="52">
        <v>4.77</v>
      </c>
      <c r="F612" s="52"/>
      <c r="G612" s="53">
        <v>42</v>
      </c>
    </row>
    <row r="613" spans="2:7" ht="15.75">
      <c r="B613" s="50" t="s">
        <v>10</v>
      </c>
      <c r="C613" t="s">
        <v>584</v>
      </c>
      <c r="D613" t="s">
        <v>7</v>
      </c>
      <c r="E613" s="52">
        <v>4.69</v>
      </c>
      <c r="F613" s="52"/>
      <c r="G613" s="53">
        <v>41</v>
      </c>
    </row>
    <row r="614" spans="2:7" ht="15.75">
      <c r="B614" s="50" t="s">
        <v>12</v>
      </c>
      <c r="C614" t="s">
        <v>533</v>
      </c>
      <c r="D614" t="s">
        <v>13</v>
      </c>
      <c r="E614" s="52">
        <v>4.61</v>
      </c>
      <c r="F614" s="52"/>
      <c r="G614" s="53">
        <v>40</v>
      </c>
    </row>
    <row r="615" spans="2:7" ht="15.75">
      <c r="B615" s="50" t="s">
        <v>14</v>
      </c>
      <c r="C615" t="s">
        <v>562</v>
      </c>
      <c r="D615" t="s">
        <v>9</v>
      </c>
      <c r="E615" s="52">
        <v>4.53</v>
      </c>
      <c r="F615" s="52"/>
      <c r="G615" s="53">
        <v>39</v>
      </c>
    </row>
    <row r="616" spans="2:7" ht="15.75">
      <c r="B616" s="50" t="s">
        <v>16</v>
      </c>
      <c r="C616" t="s">
        <v>544</v>
      </c>
      <c r="D616" t="s">
        <v>11</v>
      </c>
      <c r="E616" s="52">
        <v>4.4</v>
      </c>
      <c r="F616" s="52"/>
      <c r="G616" s="53">
        <v>38</v>
      </c>
    </row>
    <row r="617" spans="2:7" ht="15.75">
      <c r="B617" s="50" t="s">
        <v>18</v>
      </c>
      <c r="C617" t="s">
        <v>585</v>
      </c>
      <c r="D617" t="s">
        <v>15</v>
      </c>
      <c r="E617" s="52">
        <v>4.33</v>
      </c>
      <c r="F617" s="52">
        <v>4.1</v>
      </c>
      <c r="G617" s="53">
        <v>37</v>
      </c>
    </row>
    <row r="618" spans="2:7" ht="15.75">
      <c r="B618" s="50" t="s">
        <v>20</v>
      </c>
      <c r="C618" t="s">
        <v>586</v>
      </c>
      <c r="D618" t="s">
        <v>13</v>
      </c>
      <c r="E618" s="52">
        <v>4.33</v>
      </c>
      <c r="F618" s="52">
        <v>4.01</v>
      </c>
      <c r="G618" s="53">
        <v>36</v>
      </c>
    </row>
    <row r="619" spans="2:7" ht="15.75">
      <c r="B619" s="50" t="s">
        <v>22</v>
      </c>
      <c r="C619" t="s">
        <v>537</v>
      </c>
      <c r="D619" t="s">
        <v>5</v>
      </c>
      <c r="E619" s="52">
        <v>4.3</v>
      </c>
      <c r="F619" s="52"/>
      <c r="G619" s="53">
        <v>35</v>
      </c>
    </row>
    <row r="620" spans="2:7" ht="15.75">
      <c r="B620" s="50" t="s">
        <v>24</v>
      </c>
      <c r="C620" t="s">
        <v>550</v>
      </c>
      <c r="D620" t="s">
        <v>15</v>
      </c>
      <c r="E620" s="52">
        <v>4.28</v>
      </c>
      <c r="F620" s="52">
        <v>4.03</v>
      </c>
      <c r="G620" s="53">
        <v>34</v>
      </c>
    </row>
    <row r="621" spans="2:7" ht="15.75">
      <c r="B621" s="50" t="s">
        <v>26</v>
      </c>
      <c r="C621" t="s">
        <v>531</v>
      </c>
      <c r="D621" t="s">
        <v>15</v>
      </c>
      <c r="E621" s="52">
        <v>4.28</v>
      </c>
      <c r="F621" s="52">
        <v>4.27</v>
      </c>
      <c r="G621" s="53">
        <v>33</v>
      </c>
    </row>
    <row r="622" spans="2:7" ht="15.75">
      <c r="B622" s="50" t="s">
        <v>28</v>
      </c>
      <c r="C622" t="s">
        <v>538</v>
      </c>
      <c r="D622" t="s">
        <v>7</v>
      </c>
      <c r="E622" s="52">
        <v>4.27</v>
      </c>
      <c r="F622" s="52"/>
      <c r="G622" s="53">
        <v>32</v>
      </c>
    </row>
    <row r="623" spans="2:7" ht="15.75">
      <c r="B623" s="50" t="s">
        <v>30</v>
      </c>
      <c r="C623" t="s">
        <v>558</v>
      </c>
      <c r="D623" t="s">
        <v>11</v>
      </c>
      <c r="E623" s="52">
        <v>4.21</v>
      </c>
      <c r="F623" s="52"/>
      <c r="G623" s="53">
        <v>31</v>
      </c>
    </row>
    <row r="624" spans="2:7" ht="15.75">
      <c r="B624" s="50" t="s">
        <v>89</v>
      </c>
      <c r="C624" t="s">
        <v>536</v>
      </c>
      <c r="D624" t="s">
        <v>9</v>
      </c>
      <c r="E624" s="52">
        <v>4.2</v>
      </c>
      <c r="F624" s="52">
        <v>4.19</v>
      </c>
      <c r="G624" s="53">
        <v>30</v>
      </c>
    </row>
    <row r="625" spans="2:7" ht="15.75">
      <c r="B625" s="50" t="s">
        <v>291</v>
      </c>
      <c r="C625" t="s">
        <v>587</v>
      </c>
      <c r="D625" t="s">
        <v>15</v>
      </c>
      <c r="E625" s="52">
        <v>4.2</v>
      </c>
      <c r="F625" s="52">
        <v>4.04</v>
      </c>
      <c r="G625" s="53">
        <v>29</v>
      </c>
    </row>
    <row r="626" spans="2:7" ht="15.75">
      <c r="B626" s="50" t="s">
        <v>267</v>
      </c>
      <c r="C626" t="s">
        <v>572</v>
      </c>
      <c r="D626" t="s">
        <v>19</v>
      </c>
      <c r="E626" s="52">
        <v>4.17</v>
      </c>
      <c r="F626" s="52"/>
      <c r="G626" s="53">
        <v>28</v>
      </c>
    </row>
    <row r="627" spans="2:7" ht="15.75">
      <c r="B627" s="50" t="s">
        <v>292</v>
      </c>
      <c r="C627" t="s">
        <v>545</v>
      </c>
      <c r="D627" t="s">
        <v>5</v>
      </c>
      <c r="E627" s="52">
        <v>4.16</v>
      </c>
      <c r="F627" s="52"/>
      <c r="G627" s="53">
        <v>27</v>
      </c>
    </row>
    <row r="628" spans="2:7" ht="15.75">
      <c r="B628" s="50" t="s">
        <v>198</v>
      </c>
      <c r="C628" t="s">
        <v>547</v>
      </c>
      <c r="D628" t="s">
        <v>25</v>
      </c>
      <c r="E628" s="52">
        <v>4.13</v>
      </c>
      <c r="F628" s="52"/>
      <c r="G628" s="53">
        <v>26</v>
      </c>
    </row>
    <row r="629" spans="2:7" ht="15.75">
      <c r="B629" s="50" t="s">
        <v>293</v>
      </c>
      <c r="C629" t="s">
        <v>559</v>
      </c>
      <c r="D629" t="s">
        <v>62</v>
      </c>
      <c r="E629" s="52">
        <v>4.11</v>
      </c>
      <c r="F629" s="52">
        <v>4.1</v>
      </c>
      <c r="G629" s="53">
        <v>25</v>
      </c>
    </row>
    <row r="630" spans="2:7" ht="15.75">
      <c r="B630" s="50" t="s">
        <v>294</v>
      </c>
      <c r="C630" t="s">
        <v>588</v>
      </c>
      <c r="D630" t="s">
        <v>7</v>
      </c>
      <c r="E630" s="52">
        <v>4.11</v>
      </c>
      <c r="F630" s="52">
        <v>3.91</v>
      </c>
      <c r="G630" s="53">
        <v>24</v>
      </c>
    </row>
    <row r="631" spans="2:7" ht="15.75">
      <c r="B631" s="50" t="s">
        <v>268</v>
      </c>
      <c r="C631" t="s">
        <v>589</v>
      </c>
      <c r="D631" t="s">
        <v>7</v>
      </c>
      <c r="E631" s="52">
        <v>4.1</v>
      </c>
      <c r="F631" s="52"/>
      <c r="G631" s="53">
        <v>23</v>
      </c>
    </row>
    <row r="632" spans="2:7" ht="15.75">
      <c r="B632" s="50" t="s">
        <v>199</v>
      </c>
      <c r="C632" t="s">
        <v>542</v>
      </c>
      <c r="D632" t="s">
        <v>5</v>
      </c>
      <c r="E632" s="52">
        <v>4.08</v>
      </c>
      <c r="F632" s="52"/>
      <c r="G632" s="53">
        <v>22</v>
      </c>
    </row>
    <row r="633" spans="2:7" ht="15.75">
      <c r="B633" s="50" t="s">
        <v>269</v>
      </c>
      <c r="C633" t="s">
        <v>541</v>
      </c>
      <c r="D633" t="s">
        <v>27</v>
      </c>
      <c r="E633" s="52">
        <v>4.07</v>
      </c>
      <c r="F633" s="52">
        <v>4.06</v>
      </c>
      <c r="G633" s="53">
        <v>21</v>
      </c>
    </row>
    <row r="634" spans="2:7" ht="15.75">
      <c r="B634" s="50" t="s">
        <v>295</v>
      </c>
      <c r="C634" t="s">
        <v>540</v>
      </c>
      <c r="D634" t="s">
        <v>27</v>
      </c>
      <c r="E634" s="52">
        <v>4.07</v>
      </c>
      <c r="F634" s="52">
        <v>4.01</v>
      </c>
      <c r="G634" s="53">
        <v>20</v>
      </c>
    </row>
    <row r="635" spans="2:7" ht="15.75">
      <c r="B635" s="50" t="s">
        <v>296</v>
      </c>
      <c r="C635" t="s">
        <v>577</v>
      </c>
      <c r="D635" t="s">
        <v>11</v>
      </c>
      <c r="E635" s="52">
        <v>4.06</v>
      </c>
      <c r="F635" s="52"/>
      <c r="G635" s="53">
        <v>19</v>
      </c>
    </row>
    <row r="636" spans="2:7" ht="15.75">
      <c r="B636" s="50" t="s">
        <v>297</v>
      </c>
      <c r="C636" t="s">
        <v>590</v>
      </c>
      <c r="D636" t="s">
        <v>25</v>
      </c>
      <c r="E636" s="52">
        <v>4.04</v>
      </c>
      <c r="F636" s="52"/>
      <c r="G636" s="53">
        <v>18</v>
      </c>
    </row>
    <row r="637" spans="2:7" ht="15.75">
      <c r="B637" s="50" t="s">
        <v>200</v>
      </c>
      <c r="C637" t="s">
        <v>566</v>
      </c>
      <c r="D637" t="s">
        <v>9</v>
      </c>
      <c r="E637" s="52">
        <v>4.03</v>
      </c>
      <c r="F637" s="52">
        <v>4.03</v>
      </c>
      <c r="G637" s="53">
        <v>17</v>
      </c>
    </row>
    <row r="638" spans="2:7" ht="15.75">
      <c r="B638" s="50" t="s">
        <v>270</v>
      </c>
      <c r="C638" t="s">
        <v>578</v>
      </c>
      <c r="D638" t="s">
        <v>11</v>
      </c>
      <c r="E638" s="52">
        <v>4.02</v>
      </c>
      <c r="F638" s="52">
        <v>4.2</v>
      </c>
      <c r="G638" s="53">
        <v>16</v>
      </c>
    </row>
    <row r="639" spans="2:7" ht="15.75">
      <c r="B639" s="50" t="s">
        <v>201</v>
      </c>
      <c r="C639" t="s">
        <v>581</v>
      </c>
      <c r="D639" t="s">
        <v>21</v>
      </c>
      <c r="E639" s="52">
        <v>3.96</v>
      </c>
      <c r="F639" s="52"/>
      <c r="G639" s="53">
        <v>15</v>
      </c>
    </row>
    <row r="640" spans="2:7" ht="15.75">
      <c r="B640" s="50" t="s">
        <v>202</v>
      </c>
      <c r="C640" t="s">
        <v>582</v>
      </c>
      <c r="D640" t="s">
        <v>21</v>
      </c>
      <c r="E640" s="52">
        <v>3.95</v>
      </c>
      <c r="F640" s="52"/>
      <c r="G640" s="53">
        <v>14</v>
      </c>
    </row>
    <row r="641" spans="2:7" ht="15.75">
      <c r="B641" s="50" t="s">
        <v>204</v>
      </c>
      <c r="C641" t="s">
        <v>580</v>
      </c>
      <c r="D641" t="s">
        <v>27</v>
      </c>
      <c r="E641" s="52">
        <v>3.94</v>
      </c>
      <c r="F641" s="52"/>
      <c r="G641" s="53">
        <v>13</v>
      </c>
    </row>
    <row r="642" spans="2:7" ht="15.75">
      <c r="B642" s="50" t="s">
        <v>203</v>
      </c>
      <c r="C642" t="s">
        <v>563</v>
      </c>
      <c r="D642" t="s">
        <v>19</v>
      </c>
      <c r="E642" s="52">
        <v>3.92</v>
      </c>
      <c r="F642" s="52"/>
      <c r="G642" s="53">
        <v>12</v>
      </c>
    </row>
    <row r="643" spans="2:7" ht="15.75">
      <c r="B643" s="50" t="s">
        <v>205</v>
      </c>
      <c r="C643" t="s">
        <v>535</v>
      </c>
      <c r="D643" t="s">
        <v>5</v>
      </c>
      <c r="E643" s="52">
        <v>3.91</v>
      </c>
      <c r="F643" s="52"/>
      <c r="G643" s="53">
        <v>11</v>
      </c>
    </row>
    <row r="644" spans="2:7" ht="15.75">
      <c r="B644" s="50" t="s">
        <v>206</v>
      </c>
      <c r="C644" t="s">
        <v>555</v>
      </c>
      <c r="D644" t="s">
        <v>27</v>
      </c>
      <c r="E644" s="52">
        <v>3.89</v>
      </c>
      <c r="F644" s="52"/>
      <c r="G644" s="53">
        <v>10</v>
      </c>
    </row>
    <row r="645" spans="2:7" ht="15.75">
      <c r="B645" s="50" t="s">
        <v>214</v>
      </c>
      <c r="C645" t="s">
        <v>560</v>
      </c>
      <c r="D645" t="s">
        <v>21</v>
      </c>
      <c r="E645" s="52">
        <v>3.87</v>
      </c>
      <c r="F645" s="52"/>
      <c r="G645" s="53">
        <v>9</v>
      </c>
    </row>
    <row r="646" spans="2:7" ht="15.75">
      <c r="B646" s="50" t="s">
        <v>207</v>
      </c>
      <c r="C646" t="s">
        <v>583</v>
      </c>
      <c r="D646" t="s">
        <v>19</v>
      </c>
      <c r="E646" s="52">
        <v>3.76</v>
      </c>
      <c r="F646" s="52"/>
      <c r="G646" s="53">
        <v>8</v>
      </c>
    </row>
    <row r="647" spans="2:7" ht="15.75">
      <c r="B647" s="50" t="s">
        <v>215</v>
      </c>
      <c r="C647" t="s">
        <v>553</v>
      </c>
      <c r="D647" t="s">
        <v>9</v>
      </c>
      <c r="E647" s="52">
        <v>3.72</v>
      </c>
      <c r="F647" s="52"/>
      <c r="G647" s="53">
        <v>7</v>
      </c>
    </row>
    <row r="648" spans="2:7" ht="15.75">
      <c r="B648" s="50" t="s">
        <v>208</v>
      </c>
      <c r="C648" t="s">
        <v>568</v>
      </c>
      <c r="D648" t="s">
        <v>21</v>
      </c>
      <c r="E648" s="52">
        <v>3.64</v>
      </c>
      <c r="F648" s="52">
        <v>3.61</v>
      </c>
      <c r="G648" s="53">
        <v>6</v>
      </c>
    </row>
    <row r="649" spans="2:7" ht="15.75">
      <c r="B649" s="50" t="s">
        <v>209</v>
      </c>
      <c r="C649" t="s">
        <v>591</v>
      </c>
      <c r="D649" t="s">
        <v>25</v>
      </c>
      <c r="E649" s="52">
        <v>3.64</v>
      </c>
      <c r="F649" s="52">
        <v>3.4</v>
      </c>
      <c r="G649" s="53">
        <v>5</v>
      </c>
    </row>
    <row r="650" spans="2:7" ht="15.75">
      <c r="B650" s="50" t="s">
        <v>216</v>
      </c>
      <c r="C650" t="s">
        <v>564</v>
      </c>
      <c r="D650" t="s">
        <v>29</v>
      </c>
      <c r="E650" s="52">
        <v>3.63</v>
      </c>
      <c r="F650" s="52"/>
      <c r="G650" s="53">
        <v>4</v>
      </c>
    </row>
    <row r="651" spans="2:7" ht="15.75">
      <c r="B651" s="50" t="s">
        <v>210</v>
      </c>
      <c r="C651" t="s">
        <v>565</v>
      </c>
      <c r="D651" t="s">
        <v>29</v>
      </c>
      <c r="E651" s="52">
        <v>3.5</v>
      </c>
      <c r="F651" s="52"/>
      <c r="G651" s="53">
        <v>3</v>
      </c>
    </row>
    <row r="652" spans="2:7" ht="15.75">
      <c r="B652" s="50" t="s">
        <v>211</v>
      </c>
      <c r="C652" t="s">
        <v>575</v>
      </c>
      <c r="D652" t="s">
        <v>29</v>
      </c>
      <c r="E652" s="52">
        <v>3.26</v>
      </c>
      <c r="F652" s="52"/>
      <c r="G652" s="53">
        <v>2</v>
      </c>
    </row>
    <row r="653" spans="2:7" ht="15.75">
      <c r="B653" s="50" t="s">
        <v>217</v>
      </c>
      <c r="C653" t="s">
        <v>579</v>
      </c>
      <c r="D653" t="s">
        <v>62</v>
      </c>
      <c r="E653" s="52">
        <v>2.94</v>
      </c>
      <c r="F653" s="52"/>
      <c r="G653" s="53">
        <v>1</v>
      </c>
    </row>
    <row r="655" ht="15.75">
      <c r="B655" s="48" t="s">
        <v>592</v>
      </c>
    </row>
    <row r="657" spans="2:8" ht="15.75">
      <c r="B657" s="64" t="s">
        <v>50</v>
      </c>
      <c r="C657" s="64" t="s">
        <v>148</v>
      </c>
      <c r="D657" s="64" t="s">
        <v>49</v>
      </c>
      <c r="E657" s="64" t="s">
        <v>289</v>
      </c>
      <c r="F657" s="64" t="s">
        <v>290</v>
      </c>
      <c r="G657" s="68" t="s">
        <v>298</v>
      </c>
      <c r="H657" s="68" t="s">
        <v>51</v>
      </c>
    </row>
    <row r="658" spans="2:8" ht="15.75">
      <c r="B658" s="50" t="s">
        <v>4</v>
      </c>
      <c r="C658" t="s">
        <v>593</v>
      </c>
      <c r="D658" t="s">
        <v>15</v>
      </c>
      <c r="E658">
        <v>46</v>
      </c>
      <c r="F658"/>
      <c r="G658"/>
      <c r="H658" s="53">
        <v>25</v>
      </c>
    </row>
    <row r="659" spans="2:8" ht="15.75">
      <c r="B659" s="50" t="s">
        <v>6</v>
      </c>
      <c r="C659" t="s">
        <v>551</v>
      </c>
      <c r="D659" t="s">
        <v>13</v>
      </c>
      <c r="E659">
        <v>45</v>
      </c>
      <c r="F659"/>
      <c r="G659"/>
      <c r="H659" s="53">
        <v>23</v>
      </c>
    </row>
    <row r="660" spans="2:8" ht="15.75">
      <c r="B660" s="50" t="s">
        <v>8</v>
      </c>
      <c r="C660" t="s">
        <v>585</v>
      </c>
      <c r="D660" t="s">
        <v>15</v>
      </c>
      <c r="E660">
        <v>43</v>
      </c>
      <c r="F660">
        <v>43</v>
      </c>
      <c r="G660"/>
      <c r="H660" s="53">
        <v>22</v>
      </c>
    </row>
    <row r="661" spans="2:8" ht="15.75">
      <c r="B661" s="50" t="s">
        <v>10</v>
      </c>
      <c r="C661" t="s">
        <v>588</v>
      </c>
      <c r="D661" t="s">
        <v>7</v>
      </c>
      <c r="E661">
        <v>43</v>
      </c>
      <c r="F661">
        <v>42</v>
      </c>
      <c r="G661"/>
      <c r="H661" s="53">
        <v>21</v>
      </c>
    </row>
    <row r="662" spans="2:8" ht="15.75">
      <c r="B662" s="50" t="s">
        <v>12</v>
      </c>
      <c r="C662" t="s">
        <v>594</v>
      </c>
      <c r="D662" t="s">
        <v>7</v>
      </c>
      <c r="E662">
        <v>43</v>
      </c>
      <c r="F662">
        <v>41</v>
      </c>
      <c r="G662"/>
      <c r="H662" s="53">
        <v>20</v>
      </c>
    </row>
    <row r="663" spans="2:8" ht="15.75">
      <c r="B663" s="50" t="s">
        <v>14</v>
      </c>
      <c r="C663" t="s">
        <v>555</v>
      </c>
      <c r="D663" t="s">
        <v>27</v>
      </c>
      <c r="E663">
        <v>42</v>
      </c>
      <c r="F663">
        <v>38</v>
      </c>
      <c r="G663"/>
      <c r="H663" s="53">
        <v>19</v>
      </c>
    </row>
    <row r="664" spans="2:8" ht="15.75">
      <c r="B664" s="50" t="s">
        <v>16</v>
      </c>
      <c r="C664" t="s">
        <v>595</v>
      </c>
      <c r="D664" t="s">
        <v>11</v>
      </c>
      <c r="E664">
        <v>42</v>
      </c>
      <c r="F664">
        <v>37</v>
      </c>
      <c r="G664"/>
      <c r="H664" s="53">
        <v>18</v>
      </c>
    </row>
    <row r="665" spans="2:8" ht="15.75">
      <c r="B665" s="50" t="s">
        <v>18</v>
      </c>
      <c r="C665" t="s">
        <v>596</v>
      </c>
      <c r="D665" t="s">
        <v>27</v>
      </c>
      <c r="E665">
        <v>42</v>
      </c>
      <c r="F665">
        <v>36</v>
      </c>
      <c r="G665"/>
      <c r="H665" s="53">
        <v>17</v>
      </c>
    </row>
    <row r="666" spans="2:8" ht="15.75">
      <c r="B666" s="50" t="s">
        <v>20</v>
      </c>
      <c r="C666" t="s">
        <v>597</v>
      </c>
      <c r="D666" t="s">
        <v>19</v>
      </c>
      <c r="E666">
        <v>42</v>
      </c>
      <c r="F666"/>
      <c r="G666"/>
      <c r="H666" s="53">
        <v>16</v>
      </c>
    </row>
    <row r="667" spans="2:8" ht="15.75">
      <c r="B667" s="50" t="s">
        <v>22</v>
      </c>
      <c r="C667" t="s">
        <v>598</v>
      </c>
      <c r="D667" t="s">
        <v>11</v>
      </c>
      <c r="E667">
        <v>41</v>
      </c>
      <c r="F667"/>
      <c r="G667"/>
      <c r="H667" s="53">
        <v>15</v>
      </c>
    </row>
    <row r="668" spans="2:8" ht="15.75">
      <c r="B668" s="50" t="s">
        <v>24</v>
      </c>
      <c r="C668" t="s">
        <v>562</v>
      </c>
      <c r="D668" t="s">
        <v>9</v>
      </c>
      <c r="E668">
        <v>39</v>
      </c>
      <c r="F668">
        <v>39</v>
      </c>
      <c r="G668">
        <v>38</v>
      </c>
      <c r="H668" s="53">
        <v>14</v>
      </c>
    </row>
    <row r="669" spans="2:8" ht="15.75">
      <c r="B669" s="50" t="s">
        <v>26</v>
      </c>
      <c r="C669" t="s">
        <v>529</v>
      </c>
      <c r="D669" t="s">
        <v>19</v>
      </c>
      <c r="E669">
        <v>39</v>
      </c>
      <c r="F669">
        <v>39</v>
      </c>
      <c r="G669">
        <v>36</v>
      </c>
      <c r="H669" s="53">
        <v>13</v>
      </c>
    </row>
    <row r="670" spans="2:8" ht="15.75">
      <c r="B670" s="50" t="s">
        <v>28</v>
      </c>
      <c r="C670" t="s">
        <v>566</v>
      </c>
      <c r="D670" t="s">
        <v>9</v>
      </c>
      <c r="E670">
        <v>39</v>
      </c>
      <c r="F670">
        <v>38</v>
      </c>
      <c r="G670"/>
      <c r="H670" s="53">
        <v>12</v>
      </c>
    </row>
    <row r="671" spans="2:8" ht="15.75">
      <c r="B671" s="50" t="s">
        <v>30</v>
      </c>
      <c r="C671" t="s">
        <v>591</v>
      </c>
      <c r="D671" t="s">
        <v>25</v>
      </c>
      <c r="E671">
        <v>39</v>
      </c>
      <c r="F671">
        <v>35</v>
      </c>
      <c r="G671"/>
      <c r="H671" s="53">
        <v>11</v>
      </c>
    </row>
    <row r="672" spans="2:8" ht="15.75">
      <c r="B672" s="50" t="s">
        <v>89</v>
      </c>
      <c r="C672" t="s">
        <v>547</v>
      </c>
      <c r="D672" t="s">
        <v>25</v>
      </c>
      <c r="E672">
        <v>38</v>
      </c>
      <c r="F672"/>
      <c r="G672"/>
      <c r="H672" s="53">
        <v>10</v>
      </c>
    </row>
    <row r="673" spans="2:8" ht="15.75">
      <c r="B673" s="50" t="s">
        <v>291</v>
      </c>
      <c r="C673" t="s">
        <v>533</v>
      </c>
      <c r="D673" t="s">
        <v>13</v>
      </c>
      <c r="E673">
        <v>37</v>
      </c>
      <c r="F673">
        <v>36</v>
      </c>
      <c r="G673">
        <v>36</v>
      </c>
      <c r="H673" s="53">
        <v>9</v>
      </c>
    </row>
    <row r="674" spans="2:8" ht="15.75">
      <c r="B674" s="50" t="s">
        <v>267</v>
      </c>
      <c r="C674" t="s">
        <v>575</v>
      </c>
      <c r="D674" t="s">
        <v>29</v>
      </c>
      <c r="E674">
        <v>37</v>
      </c>
      <c r="F674">
        <v>36</v>
      </c>
      <c r="G674">
        <v>35</v>
      </c>
      <c r="H674" s="53">
        <v>8</v>
      </c>
    </row>
    <row r="675" spans="2:8" ht="15.75">
      <c r="B675" s="50" t="s">
        <v>292</v>
      </c>
      <c r="C675" t="s">
        <v>582</v>
      </c>
      <c r="D675" t="s">
        <v>21</v>
      </c>
      <c r="E675">
        <v>36</v>
      </c>
      <c r="F675"/>
      <c r="G675"/>
      <c r="H675" s="53">
        <v>7</v>
      </c>
    </row>
    <row r="676" spans="2:8" ht="15.75">
      <c r="B676" s="50" t="s">
        <v>198</v>
      </c>
      <c r="C676" t="s">
        <v>542</v>
      </c>
      <c r="D676" t="s">
        <v>5</v>
      </c>
      <c r="E676">
        <v>32</v>
      </c>
      <c r="F676"/>
      <c r="G676"/>
      <c r="H676" s="53">
        <v>6</v>
      </c>
    </row>
    <row r="677" spans="2:8" ht="15.75">
      <c r="B677" s="50" t="s">
        <v>293</v>
      </c>
      <c r="C677" t="s">
        <v>581</v>
      </c>
      <c r="D677" t="s">
        <v>21</v>
      </c>
      <c r="E677">
        <v>31</v>
      </c>
      <c r="F677"/>
      <c r="G677"/>
      <c r="H677" s="53">
        <v>5</v>
      </c>
    </row>
    <row r="678" spans="2:8" ht="15.75">
      <c r="B678" s="50" t="s">
        <v>294</v>
      </c>
      <c r="C678" t="s">
        <v>535</v>
      </c>
      <c r="D678" t="s">
        <v>5</v>
      </c>
      <c r="E678">
        <v>30</v>
      </c>
      <c r="F678"/>
      <c r="G678"/>
      <c r="H678" s="53">
        <v>4</v>
      </c>
    </row>
    <row r="679" spans="2:8" ht="15.75">
      <c r="B679" s="50" t="s">
        <v>268</v>
      </c>
      <c r="C679" t="s">
        <v>599</v>
      </c>
      <c r="D679" t="s">
        <v>62</v>
      </c>
      <c r="E679">
        <v>27</v>
      </c>
      <c r="F679"/>
      <c r="G679"/>
      <c r="H679" s="53">
        <v>3</v>
      </c>
    </row>
    <row r="680" spans="2:8" ht="15.75">
      <c r="B680" s="50" t="s">
        <v>199</v>
      </c>
      <c r="C680" t="s">
        <v>600</v>
      </c>
      <c r="D680" t="s">
        <v>62</v>
      </c>
      <c r="E680">
        <v>26</v>
      </c>
      <c r="F680">
        <v>25</v>
      </c>
      <c r="G680"/>
      <c r="H680" s="53">
        <v>2</v>
      </c>
    </row>
    <row r="681" spans="2:8" ht="15.75">
      <c r="B681" s="50" t="s">
        <v>269</v>
      </c>
      <c r="C681" t="s">
        <v>564</v>
      </c>
      <c r="D681" t="s">
        <v>29</v>
      </c>
      <c r="E681">
        <v>26</v>
      </c>
      <c r="F681">
        <v>24</v>
      </c>
      <c r="G681"/>
      <c r="H681" s="59">
        <v>1</v>
      </c>
    </row>
    <row r="682" ht="15.75">
      <c r="B682" s="50"/>
    </row>
    <row r="683" spans="2:4" ht="15.75">
      <c r="B683" s="50"/>
      <c r="D683" s="48" t="s">
        <v>601</v>
      </c>
    </row>
    <row r="684" spans="2:4" ht="15.75">
      <c r="B684" s="50"/>
      <c r="D684" s="48"/>
    </row>
    <row r="685" spans="2:6" ht="15.75">
      <c r="B685" s="50"/>
      <c r="C685" s="67" t="s">
        <v>50</v>
      </c>
      <c r="D685" s="68" t="s">
        <v>49</v>
      </c>
      <c r="E685" s="64" t="s">
        <v>51</v>
      </c>
      <c r="F685" s="64" t="s">
        <v>51</v>
      </c>
    </row>
    <row r="686" spans="3:6" ht="15.75">
      <c r="C686" s="60" t="s">
        <v>4</v>
      </c>
      <c r="D686" s="59" t="s">
        <v>602</v>
      </c>
      <c r="E686" s="53">
        <v>598</v>
      </c>
      <c r="F686">
        <v>16</v>
      </c>
    </row>
    <row r="687" spans="3:6" ht="15.75">
      <c r="C687" s="60" t="s">
        <v>6</v>
      </c>
      <c r="D687" s="59" t="s">
        <v>7</v>
      </c>
      <c r="E687" s="53">
        <v>590</v>
      </c>
      <c r="F687">
        <v>14</v>
      </c>
    </row>
    <row r="688" spans="3:6" ht="15.75">
      <c r="C688" s="60" t="s">
        <v>8</v>
      </c>
      <c r="D688" s="59" t="s">
        <v>13</v>
      </c>
      <c r="E688" s="53">
        <v>548</v>
      </c>
      <c r="F688">
        <v>13</v>
      </c>
    </row>
    <row r="689" spans="3:6" ht="15.75">
      <c r="C689" s="60" t="s">
        <v>10</v>
      </c>
      <c r="D689" s="59" t="s">
        <v>11</v>
      </c>
      <c r="E689" s="53">
        <v>485</v>
      </c>
      <c r="F689">
        <v>12</v>
      </c>
    </row>
    <row r="690" spans="3:6" ht="15.75">
      <c r="C690" s="60" t="s">
        <v>12</v>
      </c>
      <c r="D690" s="59" t="s">
        <v>27</v>
      </c>
      <c r="E690" s="53">
        <v>482</v>
      </c>
      <c r="F690">
        <v>11</v>
      </c>
    </row>
    <row r="691" spans="3:6" ht="15.75">
      <c r="C691" s="60" t="s">
        <v>14</v>
      </c>
      <c r="D691" s="59" t="s">
        <v>5</v>
      </c>
      <c r="E691" s="53">
        <v>471</v>
      </c>
      <c r="F691">
        <v>10</v>
      </c>
    </row>
    <row r="692" spans="3:6" ht="15.75">
      <c r="C692" s="60" t="s">
        <v>16</v>
      </c>
      <c r="D692" s="59" t="s">
        <v>9</v>
      </c>
      <c r="E692" s="53">
        <v>414</v>
      </c>
      <c r="F692">
        <v>9</v>
      </c>
    </row>
    <row r="693" spans="3:6" ht="15.75">
      <c r="C693" s="60" t="s">
        <v>18</v>
      </c>
      <c r="D693" s="59" t="s">
        <v>19</v>
      </c>
      <c r="E693" s="53">
        <v>321</v>
      </c>
      <c r="F693">
        <v>8</v>
      </c>
    </row>
    <row r="694" spans="3:6" ht="15.75">
      <c r="C694" s="60" t="s">
        <v>20</v>
      </c>
      <c r="D694" s="59" t="s">
        <v>21</v>
      </c>
      <c r="E694" s="53">
        <v>273</v>
      </c>
      <c r="F694">
        <v>7</v>
      </c>
    </row>
    <row r="695" spans="3:6" ht="15.75">
      <c r="C695" s="60" t="s">
        <v>22</v>
      </c>
      <c r="D695" s="59" t="s">
        <v>25</v>
      </c>
      <c r="E695" s="53">
        <v>271</v>
      </c>
      <c r="F695">
        <v>6</v>
      </c>
    </row>
    <row r="696" spans="3:6" ht="15.75">
      <c r="C696" s="60" t="s">
        <v>24</v>
      </c>
      <c r="D696" s="59" t="s">
        <v>62</v>
      </c>
      <c r="E696" s="53">
        <v>233</v>
      </c>
      <c r="F696">
        <v>5</v>
      </c>
    </row>
    <row r="697" spans="3:6" ht="15.75">
      <c r="C697" s="60" t="s">
        <v>26</v>
      </c>
      <c r="D697" s="59" t="s">
        <v>29</v>
      </c>
      <c r="E697" s="53">
        <v>54</v>
      </c>
      <c r="F697" s="57">
        <v>4</v>
      </c>
    </row>
    <row r="698" ht="15.75">
      <c r="C698" s="5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B2:F48"/>
  <sheetViews>
    <sheetView view="pageBreakPreview" zoomScaleSheetLayoutView="100" zoomScalePageLayoutView="0" workbookViewId="0" topLeftCell="A1">
      <selection activeCell="E32" sqref="E32"/>
    </sheetView>
  </sheetViews>
  <sheetFormatPr defaultColWidth="9.00390625" defaultRowHeight="15.75"/>
  <cols>
    <col min="2" max="2" width="5.125" style="0" customWidth="1"/>
    <col min="3" max="3" width="31.125" style="0" customWidth="1"/>
    <col min="6" max="6" width="9.00390625" style="0" customWidth="1"/>
  </cols>
  <sheetData>
    <row r="2" ht="15.75">
      <c r="B2" s="62" t="s">
        <v>605</v>
      </c>
    </row>
    <row r="3" ht="15.75">
      <c r="B3" s="62" t="s">
        <v>603</v>
      </c>
    </row>
    <row r="4" ht="15.75">
      <c r="F4" s="61" t="s">
        <v>604</v>
      </c>
    </row>
    <row r="5" ht="15.75">
      <c r="F5" t="s">
        <v>146</v>
      </c>
    </row>
    <row r="6" ht="15.75">
      <c r="B6" s="62" t="s">
        <v>121</v>
      </c>
    </row>
    <row r="8" spans="2:5" ht="15.75">
      <c r="B8" s="64" t="s">
        <v>50</v>
      </c>
      <c r="C8" s="64" t="s">
        <v>49</v>
      </c>
      <c r="D8" s="64" t="s">
        <v>143</v>
      </c>
      <c r="E8" s="64" t="s">
        <v>51</v>
      </c>
    </row>
    <row r="9" spans="2:5" ht="15.75">
      <c r="B9" t="s">
        <v>4</v>
      </c>
      <c r="C9" t="s">
        <v>15</v>
      </c>
      <c r="D9" s="63">
        <v>0.0010949074074074075</v>
      </c>
      <c r="E9">
        <v>16</v>
      </c>
    </row>
    <row r="10" spans="2:5" ht="15.75">
      <c r="B10" t="s">
        <v>6</v>
      </c>
      <c r="C10" t="s">
        <v>5</v>
      </c>
      <c r="D10" s="63">
        <v>0.001099537037037037</v>
      </c>
      <c r="E10">
        <v>14</v>
      </c>
    </row>
    <row r="11" spans="2:5" ht="15.75">
      <c r="B11" t="s">
        <v>8</v>
      </c>
      <c r="C11" t="s">
        <v>27</v>
      </c>
      <c r="D11" s="63">
        <v>0.0011180555555555555</v>
      </c>
      <c r="E11">
        <v>13</v>
      </c>
    </row>
    <row r="12" spans="2:5" ht="15.75">
      <c r="B12" t="s">
        <v>10</v>
      </c>
      <c r="C12" t="s">
        <v>7</v>
      </c>
      <c r="D12" s="63">
        <v>0.0011226851851851851</v>
      </c>
      <c r="E12">
        <v>12</v>
      </c>
    </row>
    <row r="13" spans="2:5" ht="15.75">
      <c r="B13" t="s">
        <v>12</v>
      </c>
      <c r="C13" t="s">
        <v>9</v>
      </c>
      <c r="D13" s="63">
        <v>0.001150462962962963</v>
      </c>
      <c r="E13">
        <v>11</v>
      </c>
    </row>
    <row r="14" spans="2:5" ht="15.75">
      <c r="B14" t="s">
        <v>14</v>
      </c>
      <c r="C14" t="s">
        <v>13</v>
      </c>
      <c r="D14" s="63">
        <v>0.001158564814814815</v>
      </c>
      <c r="E14">
        <v>10</v>
      </c>
    </row>
    <row r="15" spans="2:5" ht="15.75">
      <c r="B15" t="s">
        <v>16</v>
      </c>
      <c r="C15" t="s">
        <v>11</v>
      </c>
      <c r="D15" s="63">
        <v>0.001167824074074074</v>
      </c>
      <c r="E15">
        <v>9</v>
      </c>
    </row>
    <row r="16" spans="2:5" ht="15.75">
      <c r="B16" t="s">
        <v>18</v>
      </c>
      <c r="C16" t="s">
        <v>21</v>
      </c>
      <c r="D16" s="63">
        <v>0.0011782407407407408</v>
      </c>
      <c r="E16">
        <v>8</v>
      </c>
    </row>
    <row r="17" spans="2:5" ht="15.75">
      <c r="B17" t="s">
        <v>20</v>
      </c>
      <c r="C17" t="s">
        <v>19</v>
      </c>
      <c r="D17" s="63">
        <v>0.0011840277777777778</v>
      </c>
      <c r="E17">
        <v>7</v>
      </c>
    </row>
    <row r="18" spans="2:5" ht="15.75">
      <c r="B18" t="s">
        <v>22</v>
      </c>
      <c r="C18" t="s">
        <v>25</v>
      </c>
      <c r="D18" s="63">
        <v>0.0011886574074074074</v>
      </c>
      <c r="E18">
        <v>6</v>
      </c>
    </row>
    <row r="19" spans="2:5" ht="15.75">
      <c r="B19" t="s">
        <v>24</v>
      </c>
      <c r="C19" t="s">
        <v>62</v>
      </c>
      <c r="D19" s="63">
        <v>0.00121875</v>
      </c>
      <c r="E19">
        <v>5</v>
      </c>
    </row>
    <row r="21" ht="15.75">
      <c r="B21" s="62" t="s">
        <v>122</v>
      </c>
    </row>
    <row r="23" spans="2:5" ht="15.75">
      <c r="B23" s="64" t="s">
        <v>50</v>
      </c>
      <c r="C23" s="64" t="s">
        <v>49</v>
      </c>
      <c r="D23" s="64" t="s">
        <v>143</v>
      </c>
      <c r="E23" s="64" t="s">
        <v>51</v>
      </c>
    </row>
    <row r="24" spans="2:5" ht="15.75">
      <c r="B24" t="s">
        <v>4</v>
      </c>
      <c r="C24" t="s">
        <v>15</v>
      </c>
      <c r="D24" s="63">
        <v>0.0010462962962962963</v>
      </c>
      <c r="E24">
        <v>16</v>
      </c>
    </row>
    <row r="25" spans="2:5" ht="15.75">
      <c r="B25" t="s">
        <v>6</v>
      </c>
      <c r="C25" t="s">
        <v>5</v>
      </c>
      <c r="D25" s="63">
        <v>0.0010497685185185187</v>
      </c>
      <c r="E25">
        <v>14</v>
      </c>
    </row>
    <row r="26" spans="2:5" ht="15.75">
      <c r="B26" t="s">
        <v>8</v>
      </c>
      <c r="C26" t="s">
        <v>7</v>
      </c>
      <c r="D26" s="63">
        <v>0.0010648148148148147</v>
      </c>
      <c r="E26">
        <v>13</v>
      </c>
    </row>
    <row r="27" spans="2:5" ht="15.75">
      <c r="B27" t="s">
        <v>10</v>
      </c>
      <c r="C27" t="s">
        <v>13</v>
      </c>
      <c r="D27" s="63">
        <v>0.0010706018518518519</v>
      </c>
      <c r="E27">
        <v>12</v>
      </c>
    </row>
    <row r="28" spans="2:5" ht="15.75">
      <c r="B28" t="s">
        <v>12</v>
      </c>
      <c r="C28" t="s">
        <v>11</v>
      </c>
      <c r="D28" s="63">
        <v>0.0010775462962962963</v>
      </c>
      <c r="E28">
        <v>11</v>
      </c>
    </row>
    <row r="29" spans="2:5" ht="15.75">
      <c r="B29" t="s">
        <v>14</v>
      </c>
      <c r="C29" t="s">
        <v>9</v>
      </c>
      <c r="D29" s="63">
        <v>0.001105324074074074</v>
      </c>
      <c r="E29">
        <v>10</v>
      </c>
    </row>
    <row r="30" spans="2:5" ht="15.75">
      <c r="B30" t="s">
        <v>16</v>
      </c>
      <c r="C30" t="s">
        <v>19</v>
      </c>
      <c r="D30" s="63">
        <v>0.0011111111111111111</v>
      </c>
      <c r="E30">
        <v>9</v>
      </c>
    </row>
    <row r="31" spans="2:5" ht="15.75">
      <c r="B31" t="s">
        <v>18</v>
      </c>
      <c r="C31" t="s">
        <v>27</v>
      </c>
      <c r="D31" s="63">
        <v>0.0011319444444444443</v>
      </c>
      <c r="E31">
        <v>8</v>
      </c>
    </row>
    <row r="32" spans="2:5" ht="15.75">
      <c r="B32" t="s">
        <v>20</v>
      </c>
      <c r="C32" t="s">
        <v>29</v>
      </c>
      <c r="D32" s="63">
        <v>0.0011365740740740741</v>
      </c>
      <c r="E32">
        <v>7</v>
      </c>
    </row>
    <row r="33" spans="2:5" ht="15.75">
      <c r="B33" t="s">
        <v>22</v>
      </c>
      <c r="C33" t="s">
        <v>25</v>
      </c>
      <c r="D33" s="63">
        <v>0.0011574074074074073</v>
      </c>
      <c r="E33">
        <v>6</v>
      </c>
    </row>
    <row r="34" spans="2:5" ht="15.75">
      <c r="B34" t="s">
        <v>24</v>
      </c>
      <c r="C34" t="s">
        <v>62</v>
      </c>
      <c r="D34" s="63">
        <v>0.0012708333333333335</v>
      </c>
      <c r="E34">
        <v>5</v>
      </c>
    </row>
    <row r="36" ht="15.75">
      <c r="B36" s="62" t="s">
        <v>123</v>
      </c>
    </row>
    <row r="38" spans="2:5" ht="15.75">
      <c r="B38" s="64" t="s">
        <v>50</v>
      </c>
      <c r="C38" s="64" t="s">
        <v>49</v>
      </c>
      <c r="D38" s="64" t="s">
        <v>143</v>
      </c>
      <c r="E38" s="64" t="s">
        <v>51</v>
      </c>
    </row>
    <row r="39" spans="2:5" ht="15.75">
      <c r="B39" t="s">
        <v>4</v>
      </c>
      <c r="C39" t="s">
        <v>15</v>
      </c>
      <c r="D39" s="63">
        <v>0.0010069444444444444</v>
      </c>
      <c r="E39">
        <v>16</v>
      </c>
    </row>
    <row r="40" spans="2:5" ht="15.75">
      <c r="B40" t="s">
        <v>6</v>
      </c>
      <c r="C40" t="s">
        <v>7</v>
      </c>
      <c r="D40" s="63">
        <v>0.0010127314814814814</v>
      </c>
      <c r="E40">
        <v>14</v>
      </c>
    </row>
    <row r="41" spans="2:5" ht="15.75">
      <c r="B41" t="s">
        <v>8</v>
      </c>
      <c r="C41" t="s">
        <v>27</v>
      </c>
      <c r="D41" s="63">
        <v>0.0010185185185185186</v>
      </c>
      <c r="E41">
        <v>13</v>
      </c>
    </row>
    <row r="42" spans="2:5" ht="15.75">
      <c r="B42" t="s">
        <v>10</v>
      </c>
      <c r="C42" t="s">
        <v>9</v>
      </c>
      <c r="D42" s="63">
        <v>0.0010231481481481482</v>
      </c>
      <c r="E42">
        <v>12</v>
      </c>
    </row>
    <row r="43" spans="2:5" ht="15.75">
      <c r="B43" t="s">
        <v>12</v>
      </c>
      <c r="C43" t="s">
        <v>11</v>
      </c>
      <c r="D43" s="63">
        <v>0.0010335648148148148</v>
      </c>
      <c r="E43">
        <v>11</v>
      </c>
    </row>
    <row r="44" spans="2:5" ht="15.75">
      <c r="B44" t="s">
        <v>14</v>
      </c>
      <c r="C44" t="s">
        <v>19</v>
      </c>
      <c r="D44" s="63">
        <v>0.0010625</v>
      </c>
      <c r="E44">
        <v>10</v>
      </c>
    </row>
    <row r="45" spans="2:5" ht="15.75">
      <c r="B45" t="s">
        <v>16</v>
      </c>
      <c r="C45" t="s">
        <v>5</v>
      </c>
      <c r="D45" s="63">
        <v>0.0010717592592592593</v>
      </c>
      <c r="E45">
        <v>9</v>
      </c>
    </row>
    <row r="46" spans="2:5" ht="15.75">
      <c r="B46" t="s">
        <v>18</v>
      </c>
      <c r="C46" t="s">
        <v>62</v>
      </c>
      <c r="D46" s="63">
        <v>0.001101851851851852</v>
      </c>
      <c r="E46">
        <v>8</v>
      </c>
    </row>
    <row r="47" spans="2:5" ht="15.75">
      <c r="B47" t="s">
        <v>20</v>
      </c>
      <c r="C47" t="s">
        <v>25</v>
      </c>
      <c r="D47" s="63" t="s">
        <v>607</v>
      </c>
      <c r="E47">
        <v>7</v>
      </c>
    </row>
    <row r="48" spans="2:5" ht="15.75">
      <c r="B48" t="s">
        <v>22</v>
      </c>
      <c r="C48" t="s">
        <v>21</v>
      </c>
      <c r="D48" s="63" t="s">
        <v>607</v>
      </c>
      <c r="E48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Tallinna Huvikeskus Kullo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2012-09-28T06:56:48Z</dcterms:created>
  <dcterms:modified xsi:type="dcterms:W3CDTF">2013-05-29T06:49:01Z</dcterms:modified>
  <cp:category/>
  <cp:version/>
  <cp:contentType/>
  <cp:contentStatus/>
</cp:coreProperties>
</file>