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110" tabRatio="818" activeTab="0"/>
  </bookViews>
  <sheets>
    <sheet name="KOKKU" sheetId="1" r:id="rId1"/>
    <sheet name="Murdmaateatejook" sheetId="2" r:id="rId2"/>
    <sheet name="Kombineeritud teatevõistlus" sheetId="3" r:id="rId3"/>
    <sheet name="ujumine" sheetId="4" r:id="rId4"/>
    <sheet name="Kergejõustik" sheetId="5" r:id="rId5"/>
    <sheet name="Pendelteatejooks" sheetId="6" r:id="rId6"/>
    <sheet name="Suusatamine" sheetId="7" r:id="rId7"/>
  </sheets>
  <definedNames>
    <definedName name="_xlnm.Print_Area" localSheetId="4">'Kergejõustik'!$A$1:$I$606</definedName>
    <definedName name="_xlnm.Print_Area" localSheetId="0">'KOKKU'!$A$1:$O$68</definedName>
    <definedName name="_xlnm.Print_Area" localSheetId="2">'Kombineeritud teatevõistlus'!$A$1:$N$20</definedName>
    <definedName name="_xlnm.Print_Area" localSheetId="1">'Murdmaateatejook'!$A$1:$G$45</definedName>
    <definedName name="_xlnm.Print_Area" localSheetId="5">'Pendelteatejooks'!$A$1:$F$39</definedName>
    <definedName name="_xlnm.Print_Area" localSheetId="6">'Suusatamine'!$A$1:$G$82</definedName>
    <definedName name="_xlnm.Print_Area" localSheetId="3">'ujumine'!$A$1:$G$22</definedName>
  </definedNames>
  <calcPr fullCalcOnLoad="1"/>
</workbook>
</file>

<file path=xl/sharedStrings.xml><?xml version="1.0" encoding="utf-8"?>
<sst xmlns="http://schemas.openxmlformats.org/spreadsheetml/2006/main" count="2391" uniqueCount="584">
  <si>
    <t>Põhja-Tallinna ja Kristiine linnaosa koolide, 3.-5. klasside</t>
  </si>
  <si>
    <t>3. klassid</t>
  </si>
  <si>
    <t>Stroomi mets</t>
  </si>
  <si>
    <t>Koht</t>
  </si>
  <si>
    <t>Kool</t>
  </si>
  <si>
    <t>Aeg</t>
  </si>
  <si>
    <t>Punktid</t>
  </si>
  <si>
    <t>1.</t>
  </si>
  <si>
    <t>Tallinna Lilleküla Gümnaasium</t>
  </si>
  <si>
    <t>13</t>
  </si>
  <si>
    <t>2.</t>
  </si>
  <si>
    <t>Audentese Erakool</t>
  </si>
  <si>
    <t>11</t>
  </si>
  <si>
    <t>3.</t>
  </si>
  <si>
    <t>Tallinna Kristiine Gümnaasium</t>
  </si>
  <si>
    <t>10</t>
  </si>
  <si>
    <t>4.</t>
  </si>
  <si>
    <t>Ehte Humanitaargümnaasium</t>
  </si>
  <si>
    <t>9</t>
  </si>
  <si>
    <t>5.</t>
  </si>
  <si>
    <t>Karjamaa Gümnaasium</t>
  </si>
  <si>
    <t>8</t>
  </si>
  <si>
    <t>6.</t>
  </si>
  <si>
    <t>Pelgulinna Gümnaasium</t>
  </si>
  <si>
    <t>7</t>
  </si>
  <si>
    <t>7.</t>
  </si>
  <si>
    <t>Tallinna Ranniku Gümnaasium</t>
  </si>
  <si>
    <t>6</t>
  </si>
  <si>
    <t>8.</t>
  </si>
  <si>
    <t>Tallinna Kunstigümnaasium</t>
  </si>
  <si>
    <t>5</t>
  </si>
  <si>
    <t>9.</t>
  </si>
  <si>
    <t>Kalamaja Põhikool</t>
  </si>
  <si>
    <t>4. klassid</t>
  </si>
  <si>
    <t>Ristiku Põhikool</t>
  </si>
  <si>
    <t>5. klassid</t>
  </si>
  <si>
    <t>Võistluste peakohtunik, Pelgulinna Gümnaasiumi,</t>
  </si>
  <si>
    <t>kehalise kasvatuse õpetaja Rea Lillemets</t>
  </si>
  <si>
    <t>direktori asetäitja sporditöö alal</t>
  </si>
  <si>
    <t>e-mail: andres@kullo.ee</t>
  </si>
  <si>
    <t>tel: 6646104</t>
  </si>
  <si>
    <t xml:space="preserve"> 27. september 2012</t>
  </si>
  <si>
    <t>meistrivõistlused, murdmaateatejookus</t>
  </si>
  <si>
    <t>11.08</t>
  </si>
  <si>
    <t>11.17,41</t>
  </si>
  <si>
    <t>11.17,08</t>
  </si>
  <si>
    <t>11.17,82</t>
  </si>
  <si>
    <t>11.22</t>
  </si>
  <si>
    <t>11.24</t>
  </si>
  <si>
    <t>12.10</t>
  </si>
  <si>
    <t>12.32</t>
  </si>
  <si>
    <t>12.49</t>
  </si>
  <si>
    <t>10.10</t>
  </si>
  <si>
    <t>10.15</t>
  </si>
  <si>
    <t>10.16</t>
  </si>
  <si>
    <t>10.18</t>
  </si>
  <si>
    <t>11.11</t>
  </si>
  <si>
    <t>11.12</t>
  </si>
  <si>
    <t>11.42</t>
  </si>
  <si>
    <t>9.59</t>
  </si>
  <si>
    <t>10.02</t>
  </si>
  <si>
    <t>10.04</t>
  </si>
  <si>
    <t>10.24</t>
  </si>
  <si>
    <t>10.20</t>
  </si>
  <si>
    <t>10.27</t>
  </si>
  <si>
    <t>10.39</t>
  </si>
  <si>
    <t>11.07</t>
  </si>
  <si>
    <t>11.34</t>
  </si>
  <si>
    <t>Põhja-Talinna ja Kristiine linnaosa koolide, 3.-5. klasside</t>
  </si>
  <si>
    <t>spordimängude protokoll</t>
  </si>
  <si>
    <t>3.-5. klass</t>
  </si>
  <si>
    <t>3. klass</t>
  </si>
  <si>
    <t>4. klass</t>
  </si>
  <si>
    <t>5. klass</t>
  </si>
  <si>
    <t>Murdmaa-</t>
  </si>
  <si>
    <t>Rahvaste-</t>
  </si>
  <si>
    <t>Kergejõustik</t>
  </si>
  <si>
    <t>Pendel-teatejooks</t>
  </si>
  <si>
    <t>teatejooks</t>
  </si>
  <si>
    <t>pall</t>
  </si>
  <si>
    <t>Murdmaa</t>
  </si>
  <si>
    <t>Kombineeritud</t>
  </si>
  <si>
    <t>Ujumine</t>
  </si>
  <si>
    <t>Viske-võrkpall</t>
  </si>
  <si>
    <t>Suusatamine</t>
  </si>
  <si>
    <t>Jalgpall</t>
  </si>
  <si>
    <t>Pendel-</t>
  </si>
  <si>
    <t>teatevõistlus</t>
  </si>
  <si>
    <t>poeglapsed</t>
  </si>
  <si>
    <t>tütarlapsed</t>
  </si>
  <si>
    <t>Protokolli koostas: Andres Idla</t>
  </si>
  <si>
    <t>Tallinna Huvikeskus "Kullo"</t>
  </si>
  <si>
    <t>mob: +372 56625898</t>
  </si>
  <si>
    <t>meistrivõistlused, kombineeritud teatevõistlustes</t>
  </si>
  <si>
    <t>Audentese spordihall</t>
  </si>
  <si>
    <t>1. VÕISTLUS</t>
  </si>
  <si>
    <t>2. VÕISTLUS</t>
  </si>
  <si>
    <t>3. VÕISTLUS</t>
  </si>
  <si>
    <t>4. VÕISTLUS</t>
  </si>
  <si>
    <t>kool</t>
  </si>
  <si>
    <t>aeg</t>
  </si>
  <si>
    <t>koht</t>
  </si>
  <si>
    <t>Kokku</t>
  </si>
  <si>
    <t>1</t>
  </si>
  <si>
    <t>3</t>
  </si>
  <si>
    <t>2</t>
  </si>
  <si>
    <t>4</t>
  </si>
  <si>
    <t>16</t>
  </si>
  <si>
    <t>22</t>
  </si>
  <si>
    <t>32</t>
  </si>
  <si>
    <t>Võistluste peakohtunik, Audentese Kooli,</t>
  </si>
  <si>
    <t>kehalise kasvatuse õpetaja, Sirje Raud</t>
  </si>
  <si>
    <t>24. jaanuar 2013</t>
  </si>
  <si>
    <t>1.15,54</t>
  </si>
  <si>
    <t>3.01,72</t>
  </si>
  <si>
    <t>3.08,94</t>
  </si>
  <si>
    <t>2.14,41</t>
  </si>
  <si>
    <t>Tallinna Ehte Humanitaargümnaasium</t>
  </si>
  <si>
    <t>1.26,65</t>
  </si>
  <si>
    <t>3.20,07</t>
  </si>
  <si>
    <t>4.15,45</t>
  </si>
  <si>
    <t>3.43,40</t>
  </si>
  <si>
    <t>1.15,84</t>
  </si>
  <si>
    <t>3.25,31</t>
  </si>
  <si>
    <t>3.31,93</t>
  </si>
  <si>
    <t>2.09,30</t>
  </si>
  <si>
    <t>1.17,23</t>
  </si>
  <si>
    <t>3.18,20</t>
  </si>
  <si>
    <t>3.33,02</t>
  </si>
  <si>
    <t>2.23,92</t>
  </si>
  <si>
    <t>1.22,54</t>
  </si>
  <si>
    <t>3.19,42</t>
  </si>
  <si>
    <t>3.28,13</t>
  </si>
  <si>
    <t>2.35,57</t>
  </si>
  <si>
    <t>23</t>
  </si>
  <si>
    <t>1.16,61</t>
  </si>
  <si>
    <t>3.01,47</t>
  </si>
  <si>
    <t>3.32,53</t>
  </si>
  <si>
    <t>2.16,78</t>
  </si>
  <si>
    <t>15</t>
  </si>
  <si>
    <t>1.23,11</t>
  </si>
  <si>
    <t>3.28,72</t>
  </si>
  <si>
    <t>3.16,51</t>
  </si>
  <si>
    <t>2.18,91</t>
  </si>
  <si>
    <t>1.19,60</t>
  </si>
  <si>
    <t>3.46,28</t>
  </si>
  <si>
    <t>3.49,51</t>
  </si>
  <si>
    <t>3.08,92</t>
  </si>
  <si>
    <t>3.03,95</t>
  </si>
  <si>
    <t>3.25,48</t>
  </si>
  <si>
    <t>2.12,26</t>
  </si>
  <si>
    <t>10.</t>
  </si>
  <si>
    <t>kergejõustikus</t>
  </si>
  <si>
    <t>3. klass, tütarlapsed, 60 m jooks</t>
  </si>
  <si>
    <t>Eeljooks</t>
  </si>
  <si>
    <t>Finaal</t>
  </si>
  <si>
    <t>Ees-ja Perekonnanimi</t>
  </si>
  <si>
    <t>Alexandra Antykhina</t>
  </si>
  <si>
    <t>Merli Loorits</t>
  </si>
  <si>
    <t>Brigitta-Johanna Paas</t>
  </si>
  <si>
    <t>DNS</t>
  </si>
  <si>
    <t>Kätlin Hõbemägi</t>
  </si>
  <si>
    <t>Anneli Lukasova</t>
  </si>
  <si>
    <t>Johanna Kaup</t>
  </si>
  <si>
    <t>Evelin Naptal</t>
  </si>
  <si>
    <t>Emma Lumi</t>
  </si>
  <si>
    <t>Tiia Malla</t>
  </si>
  <si>
    <t>Anett Angelika Koskel</t>
  </si>
  <si>
    <t>Silvia-Maria Toodu</t>
  </si>
  <si>
    <t>Darja Sõnkov</t>
  </si>
  <si>
    <t>Lisis Tiigimäe</t>
  </si>
  <si>
    <t>Daša Mihhailova</t>
  </si>
  <si>
    <t>Anna Bagautdinova</t>
  </si>
  <si>
    <t>Geilina Jänes</t>
  </si>
  <si>
    <t>Brigita Arabella Kilp</t>
  </si>
  <si>
    <t>Alina Kožemjakina</t>
  </si>
  <si>
    <t>Emilie Kalk</t>
  </si>
  <si>
    <t>Polina Beregova</t>
  </si>
  <si>
    <t>Ragne Luhlun</t>
  </si>
  <si>
    <t>Anna Panova</t>
  </si>
  <si>
    <t>Mona Tahk</t>
  </si>
  <si>
    <t>Monika Saksa</t>
  </si>
  <si>
    <t>Nia Arand</t>
  </si>
  <si>
    <t>Nora Floren</t>
  </si>
  <si>
    <t>Angelina Jakovleva</t>
  </si>
  <si>
    <t>Laureen Mängel</t>
  </si>
  <si>
    <t>Aleksandra Tarnovskaja</t>
  </si>
  <si>
    <t>Liis Hell</t>
  </si>
  <si>
    <t>Kristin Leis</t>
  </si>
  <si>
    <t>Sandra Tedremets</t>
  </si>
  <si>
    <t>Kaitel Keks</t>
  </si>
  <si>
    <t>Adrianna Akimova</t>
  </si>
  <si>
    <t>Mari-Liis Palo</t>
  </si>
  <si>
    <t>Margit Stogov</t>
  </si>
  <si>
    <t>Elisabeth Tepponen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</si>
  <si>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</si>
  <si>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</si>
  <si>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</si>
  <si>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</si>
  <si>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</si>
  <si>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</si>
  <si>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</si>
  <si>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</si>
  <si>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</si>
  <si>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</si>
  <si>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</si>
  <si>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</si>
  <si>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</si>
  <si>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</si>
  <si>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</si>
  <si>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</si>
  <si>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</si>
  <si>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</si>
  <si>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</si>
  <si>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</si>
  <si>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</si>
  <si>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</si>
  <si>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</si>
  <si>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</si>
  <si>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</si>
  <si>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3. klass, tütarlapsed, kaugushüpe</t>
  </si>
  <si>
    <t>Ees-ja perekonnanimi</t>
  </si>
  <si>
    <t xml:space="preserve">I katse </t>
  </si>
  <si>
    <t xml:space="preserve">II katse </t>
  </si>
  <si>
    <t>III katse</t>
  </si>
  <si>
    <t>33.</t>
  </si>
  <si>
    <t>34.</t>
  </si>
  <si>
    <t>38.</t>
  </si>
  <si>
    <t>39.</t>
  </si>
  <si>
    <t>Eva Kuldsaar</t>
  </si>
  <si>
    <t>Anet Angelika Koskel</t>
  </si>
  <si>
    <t>Ragne Lukken</t>
  </si>
  <si>
    <t>Darja Slõnko</t>
  </si>
  <si>
    <t>Iisis Tiigimäe</t>
  </si>
  <si>
    <t>Annette Saliste</t>
  </si>
  <si>
    <t>Liis Mändmets</t>
  </si>
  <si>
    <t>Celin Jänes</t>
  </si>
  <si>
    <t>Darja Mihhailova</t>
  </si>
  <si>
    <t>Heleri Zirk</t>
  </si>
  <si>
    <t>Darja Dorošenko</t>
  </si>
  <si>
    <t xml:space="preserve">Angelina Jakovleva </t>
  </si>
  <si>
    <t>Anna Bagavtdinova</t>
  </si>
  <si>
    <t>3. klass, poeglapsed, 60 m jooks</t>
  </si>
  <si>
    <t>Jevgeni Kuprikov</t>
  </si>
  <si>
    <t>Saša Šapovalov</t>
  </si>
  <si>
    <t>Sander Zuravljov</t>
  </si>
  <si>
    <t>Marx Aru</t>
  </si>
  <si>
    <t>Saša Ševtsenko</t>
  </si>
  <si>
    <t>Maksim Jemtšenko</t>
  </si>
  <si>
    <t>Andrei Lipetski</t>
  </si>
  <si>
    <t>Dmitri Lipetski</t>
  </si>
  <si>
    <t>Karl Eerik Kala</t>
  </si>
  <si>
    <t>Mark Henri Jakobsoo</t>
  </si>
  <si>
    <t>Janek Almet</t>
  </si>
  <si>
    <t>Julius Erik Kastein</t>
  </si>
  <si>
    <t>Kuldar kaasik</t>
  </si>
  <si>
    <t>Oskar Erik Hakonen</t>
  </si>
  <si>
    <t>Alex Orlovski</t>
  </si>
  <si>
    <t>Karl Erik Tiit</t>
  </si>
  <si>
    <t>Kevin Arvmäe</t>
  </si>
  <si>
    <t>Emil Helder</t>
  </si>
  <si>
    <t>Mihkel Vips</t>
  </si>
  <si>
    <t>Reneth uus</t>
  </si>
  <si>
    <t>MaksimBobrov</t>
  </si>
  <si>
    <t>Sten Hendrik Vokk</t>
  </si>
  <si>
    <t>Stiven Virker</t>
  </si>
  <si>
    <t>Keron Leon Agar</t>
  </si>
  <si>
    <t>Karl Rohtla</t>
  </si>
  <si>
    <t>Joonas Väär</t>
  </si>
  <si>
    <t>Henri Ojask</t>
  </si>
  <si>
    <t>Rasmus Mõik</t>
  </si>
  <si>
    <t>Markus Hõbesalu</t>
  </si>
  <si>
    <t>Saša Seledtsov</t>
  </si>
  <si>
    <t>Rando Paltser</t>
  </si>
  <si>
    <t>Marcus Selberg</t>
  </si>
  <si>
    <t>Ruslan Zamenkov</t>
  </si>
  <si>
    <t>Albert Väli</t>
  </si>
  <si>
    <t>Robin-Hans Rüütel</t>
  </si>
  <si>
    <t>Ain-Rasmus Jürgens</t>
  </si>
  <si>
    <t>Raido Pagi</t>
  </si>
  <si>
    <t>Nikita Mirontšuk</t>
  </si>
  <si>
    <t>Mark Kruusmaa</t>
  </si>
  <si>
    <t>3. klass, poeglapsed, kaugushüpe</t>
  </si>
  <si>
    <t>Saša Sapovalov</t>
  </si>
  <si>
    <t>Saša Ševtšenko</t>
  </si>
  <si>
    <t>Reneth Uus</t>
  </si>
  <si>
    <t>Maksim Bobrov</t>
  </si>
  <si>
    <t>Kuldar Kask</t>
  </si>
  <si>
    <t>Egert Johanson</t>
  </si>
  <si>
    <t>Maksim Jemtenko</t>
  </si>
  <si>
    <t>Alari Ameljusenko</t>
  </si>
  <si>
    <t xml:space="preserve">Kevin Arumäe </t>
  </si>
  <si>
    <t xml:space="preserve">Mihkel Vips </t>
  </si>
  <si>
    <t>Jürgen Jõgi</t>
  </si>
  <si>
    <t>Henrik Lõmmus</t>
  </si>
  <si>
    <t>Kristjan Kärp</t>
  </si>
  <si>
    <t>Ruslan Zemenkov</t>
  </si>
  <si>
    <t>Põhja Tallinna ja Kristiine linnaosa koolide</t>
  </si>
  <si>
    <t>Audentesfitness spordiklubi ujula</t>
  </si>
  <si>
    <t>3.-5. klass, 6x25m (3 poeg-ja 3 tütarlast)</t>
  </si>
  <si>
    <t>Võistluse peakohtunik: Sirje Raud</t>
  </si>
  <si>
    <t>Audentese Erakooli kehalise kasvatuse õpetaja</t>
  </si>
  <si>
    <t>40.</t>
  </si>
  <si>
    <t>3. klass võistkondlikult</t>
  </si>
  <si>
    <t>Markus-Taiyo Toiger</t>
  </si>
  <si>
    <t>Frank Varblane</t>
  </si>
  <si>
    <t>Denni Grintšenko</t>
  </si>
  <si>
    <t>Kirill Peškov</t>
  </si>
  <si>
    <t>Markos Vähesoo</t>
  </si>
  <si>
    <t>Johannes Aab</t>
  </si>
  <si>
    <t>Rain Uustalo</t>
  </si>
  <si>
    <t>4. klass, poeglapsed, 60 m jooks</t>
  </si>
  <si>
    <t>Reimo Trei</t>
  </si>
  <si>
    <t>Madrid Babajev</t>
  </si>
  <si>
    <t>Rogem ollino</t>
  </si>
  <si>
    <t>Elvis Eelma</t>
  </si>
  <si>
    <t>Henri Põdra</t>
  </si>
  <si>
    <t>Henno Sotter</t>
  </si>
  <si>
    <t>Daniil Žilin</t>
  </si>
  <si>
    <t>Karl Jakob Hein</t>
  </si>
  <si>
    <t>Seth Tiigimäe</t>
  </si>
  <si>
    <t>Karl Oskar Pajus</t>
  </si>
  <si>
    <t>Ženja Vahrušev</t>
  </si>
  <si>
    <t>Daniil Gavrilenko</t>
  </si>
  <si>
    <t>Karl-Hendrik Onton</t>
  </si>
  <si>
    <t>Karl Torim</t>
  </si>
  <si>
    <t>Daglas Aitsen</t>
  </si>
  <si>
    <t>Igor Glubinski</t>
  </si>
  <si>
    <t>Ruudi Veidemann</t>
  </si>
  <si>
    <t>Hose Thomas Timps</t>
  </si>
  <si>
    <t>Kender Põld</t>
  </si>
  <si>
    <t>Stas Tšõmboljuk</t>
  </si>
  <si>
    <t>Andres Järe</t>
  </si>
  <si>
    <t>Robin Rainet</t>
  </si>
  <si>
    <t>Ilja Chernyakov</t>
  </si>
  <si>
    <t>Eerik Lagle</t>
  </si>
  <si>
    <t>Taavet-Valter Varkki</t>
  </si>
  <si>
    <t>Karl Moora</t>
  </si>
  <si>
    <t>Mark-Vahtang</t>
  </si>
  <si>
    <t>Meelis Mölder</t>
  </si>
  <si>
    <t>Kevin Palmets</t>
  </si>
  <si>
    <t>Artjom Aksjonov</t>
  </si>
  <si>
    <t>Sten Reimann</t>
  </si>
  <si>
    <t>Robert Haritonov</t>
  </si>
  <si>
    <t>4. klass, poeglapsed, kaugushüpe</t>
  </si>
  <si>
    <t>Ken-Markus Minkovski</t>
  </si>
  <si>
    <t>Karl-Daniel Sada</t>
  </si>
  <si>
    <t>Deni Grintšenko</t>
  </si>
  <si>
    <t>Rogem Ollino</t>
  </si>
  <si>
    <t>Markus Vähesoo</t>
  </si>
  <si>
    <t>Rain uustalo</t>
  </si>
  <si>
    <t xml:space="preserve">Seth tiigimäe </t>
  </si>
  <si>
    <t>Sammo Ruuder</t>
  </si>
  <si>
    <t>Siim Sarapu</t>
  </si>
  <si>
    <t xml:space="preserve">Eerik Lagle </t>
  </si>
  <si>
    <t>Stas Tsõmboljuk</t>
  </si>
  <si>
    <t>Mark-Vahtang Masurašvili</t>
  </si>
  <si>
    <t>Jaanek Veidemann</t>
  </si>
  <si>
    <t>Andres Järve</t>
  </si>
  <si>
    <t>Rainer Leinus</t>
  </si>
  <si>
    <t>4. klass, tütarlapsed, 60 m jooks</t>
  </si>
  <si>
    <t>Hanna Mülle</t>
  </si>
  <si>
    <t>Eva-Liisa Trei</t>
  </si>
  <si>
    <t>Ella Miina Koger</t>
  </si>
  <si>
    <t>Marily Pern</t>
  </si>
  <si>
    <t>Kerttu Liis Rebane</t>
  </si>
  <si>
    <t>Anna-Aneta Šarapo</t>
  </si>
  <si>
    <t>Liina Tõnso</t>
  </si>
  <si>
    <t>Katariina Raudsepp</t>
  </si>
  <si>
    <t>Ekaterina Grigorjeva</t>
  </si>
  <si>
    <t>Kätleen Kliimand</t>
  </si>
  <si>
    <t>Diana Šumila</t>
  </si>
  <si>
    <t>Diana Ruotsi</t>
  </si>
  <si>
    <t>Jessica Mikli</t>
  </si>
  <si>
    <t>Lisett Kahro</t>
  </si>
  <si>
    <t>Laura-Heleen Kuusmaa</t>
  </si>
  <si>
    <t>Eva-Maria Hein</t>
  </si>
  <si>
    <t>Marina Borissova</t>
  </si>
  <si>
    <t>Evelin Titova</t>
  </si>
  <si>
    <t>Elisabeth Cicette</t>
  </si>
  <si>
    <t>Sirelin Mihkeslon</t>
  </si>
  <si>
    <t>Mariliis Palm</t>
  </si>
  <si>
    <t>Iana Tsvetotskaja</t>
  </si>
  <si>
    <t>Kaia Liis Tomak</t>
  </si>
  <si>
    <t>Chedre-Ly Mägi</t>
  </si>
  <si>
    <t>Jelizaveta Trusevitš</t>
  </si>
  <si>
    <t>Diana Jefimova</t>
  </si>
  <si>
    <t>Anastassija Baburina</t>
  </si>
  <si>
    <t>Thea-Li Abel</t>
  </si>
  <si>
    <t>Brigitta Tikku</t>
  </si>
  <si>
    <t>Mette Jõemaa</t>
  </si>
  <si>
    <t>Geete Truusa</t>
  </si>
  <si>
    <t>Alina Navina</t>
  </si>
  <si>
    <t>Saša Jerošenko</t>
  </si>
  <si>
    <t>Isabella Abolrous</t>
  </si>
  <si>
    <t>Helle Leppik</t>
  </si>
  <si>
    <t>Mariett Ehrenverth</t>
  </si>
  <si>
    <t>Gerda Kivi</t>
  </si>
  <si>
    <t>Kristina Paimets</t>
  </si>
  <si>
    <t xml:space="preserve">Hanna Mülle </t>
  </si>
  <si>
    <t>Marina Borisssova</t>
  </si>
  <si>
    <t>Diana Šumlina</t>
  </si>
  <si>
    <t>Karmen Laidre</t>
  </si>
  <si>
    <t>Jessica Milli</t>
  </si>
  <si>
    <t>Punkitd</t>
  </si>
  <si>
    <t>Clisabetta Cicette</t>
  </si>
  <si>
    <t>Jelizaveta Gontsarenko</t>
  </si>
  <si>
    <t>Maria Toropkova</t>
  </si>
  <si>
    <t>Lonny Sild</t>
  </si>
  <si>
    <t>Sandra Strazdins</t>
  </si>
  <si>
    <t>Suzanna Ivalo</t>
  </si>
  <si>
    <t>Jana Tsvetkovskaja</t>
  </si>
  <si>
    <t>4. klass võistkondlikult</t>
  </si>
  <si>
    <t>Madli Valdmaa</t>
  </si>
  <si>
    <t>5. klass, tütarlapsed, 60 m jooks</t>
  </si>
  <si>
    <t>Karoli Käärt</t>
  </si>
  <si>
    <t>Anna Kriger</t>
  </si>
  <si>
    <t>Annabel Kask</t>
  </si>
  <si>
    <t>Gaida Erika Pärn</t>
  </si>
  <si>
    <t>Tuule Tensing</t>
  </si>
  <si>
    <t>Triinu Tombak</t>
  </si>
  <si>
    <t>Anabel Sarv</t>
  </si>
  <si>
    <t>Eva-Liisa Lõhmus</t>
  </si>
  <si>
    <t>Carol Tamm</t>
  </si>
  <si>
    <t>Gabriela Kaskmaa</t>
  </si>
  <si>
    <t>Katre Kasemets</t>
  </si>
  <si>
    <t>Eliis Reimand</t>
  </si>
  <si>
    <t>Johanna Hint</t>
  </si>
  <si>
    <t>Birgit Leppik</t>
  </si>
  <si>
    <t>Aleksandra Datsko</t>
  </si>
  <si>
    <t>Jekaterina Vassiljeva</t>
  </si>
  <si>
    <t>Kaia-Liisa Leet</t>
  </si>
  <si>
    <t>Alisa Rahimzanova</t>
  </si>
  <si>
    <t>Eliise Penu</t>
  </si>
  <si>
    <t>Arabella Saaliste</t>
  </si>
  <si>
    <t xml:space="preserve">Laura Andla </t>
  </si>
  <si>
    <t>Karine Uustalu</t>
  </si>
  <si>
    <t>Ingrid Sooberg</t>
  </si>
  <si>
    <t>Merit Matesen</t>
  </si>
  <si>
    <t>Handra Helena Perk</t>
  </si>
  <si>
    <t>Christina Arukask</t>
  </si>
  <si>
    <t>Merje Reisenbuk</t>
  </si>
  <si>
    <t>Elise Maria Leik</t>
  </si>
  <si>
    <t>Diana Pogosjan</t>
  </si>
  <si>
    <t>Vladislava Rogatšova</t>
  </si>
  <si>
    <t>Ksenia Melnitsenko</t>
  </si>
  <si>
    <t>Stella-Riin Sugul</t>
  </si>
  <si>
    <t>5. klass, tütarlapsed, kaugushüpe</t>
  </si>
  <si>
    <t>Elis Reimand</t>
  </si>
  <si>
    <t>Kaia Liisa Leet</t>
  </si>
  <si>
    <t>Angeliina Dolgopolaja</t>
  </si>
  <si>
    <t>Mona-Mai Lember</t>
  </si>
  <si>
    <t>Gretel Suurkask</t>
  </si>
  <si>
    <t>Birgit Raidma</t>
  </si>
  <si>
    <t>Laura Andla</t>
  </si>
  <si>
    <t>Grete Kampus</t>
  </si>
  <si>
    <t>Handra-Helena Perk</t>
  </si>
  <si>
    <t>Annabel Ritson</t>
  </si>
  <si>
    <t>Kärt Heinvere</t>
  </si>
  <si>
    <t>Ksenja Melnitsenko</t>
  </si>
  <si>
    <t>Greta Rantsik</t>
  </si>
  <si>
    <t>Virginija Niitmets</t>
  </si>
  <si>
    <t>Sabrina Samberk</t>
  </si>
  <si>
    <t>Laura -Liis Ulst</t>
  </si>
  <si>
    <t>Anastasia Pugatšova</t>
  </si>
  <si>
    <t xml:space="preserve">III katse </t>
  </si>
  <si>
    <t>5. klass, tütarlapsed, pallivise</t>
  </si>
  <si>
    <t>Anžela Romanova</t>
  </si>
  <si>
    <t>Virginia Niitmets</t>
  </si>
  <si>
    <t>Katre Kasmets</t>
  </si>
  <si>
    <t>Enoola-Liza Koolda</t>
  </si>
  <si>
    <t>Liisa Krajeva</t>
  </si>
  <si>
    <t>Ketren Lootus</t>
  </si>
  <si>
    <t>Birgit Raidna</t>
  </si>
  <si>
    <t>Mona Mia Lember</t>
  </si>
  <si>
    <t xml:space="preserve">Kärt Heinvere </t>
  </si>
  <si>
    <t>Susanna Altunjan</t>
  </si>
  <si>
    <t>5. klass, poeglapsed, 60m jooks</t>
  </si>
  <si>
    <t>Georg Kurus</t>
  </si>
  <si>
    <t>Silver Raid</t>
  </si>
  <si>
    <t>Edvin Kin</t>
  </si>
  <si>
    <t>Markus Mäekivi</t>
  </si>
  <si>
    <t>Margo Liivak</t>
  </si>
  <si>
    <t>Ken Lilloja</t>
  </si>
  <si>
    <t>Ott Kübarsepp</t>
  </si>
  <si>
    <t>Ragnar Metsala</t>
  </si>
  <si>
    <t>Mark Sengeev</t>
  </si>
  <si>
    <t xml:space="preserve">Remys-Bert Ville </t>
  </si>
  <si>
    <t>Egor Kolodenko</t>
  </si>
  <si>
    <t>Oskar Nirk</t>
  </si>
  <si>
    <t>Rain Lõoke</t>
  </si>
  <si>
    <t>Mark-Mihkel Eiche</t>
  </si>
  <si>
    <t>Evgeni Gluško</t>
  </si>
  <si>
    <t>Carlos Kliimask</t>
  </si>
  <si>
    <t>Mikk Munak</t>
  </si>
  <si>
    <t>Vahur Põldsam</t>
  </si>
  <si>
    <t>Slava Tjukin</t>
  </si>
  <si>
    <t>Mark Köök</t>
  </si>
  <si>
    <t>Daniil Roth</t>
  </si>
  <si>
    <t>Mikk Margus</t>
  </si>
  <si>
    <t>Edward Sõstra</t>
  </si>
  <si>
    <t>Mairo Aru</t>
  </si>
  <si>
    <t>Artur Lukki</t>
  </si>
  <si>
    <t>Martin Bode</t>
  </si>
  <si>
    <t>Richard Vainsalu</t>
  </si>
  <si>
    <t>Karl-Master Olde</t>
  </si>
  <si>
    <t>Raimond Rahlin</t>
  </si>
  <si>
    <t>Steven Salmistu</t>
  </si>
  <si>
    <t>Kaarel Lappmaa</t>
  </si>
  <si>
    <t>Martin Kargin</t>
  </si>
  <si>
    <t>Georg Haller</t>
  </si>
  <si>
    <t>Marto Mägi</t>
  </si>
  <si>
    <t>5. klass, poeglapsed, kaugushüpe</t>
  </si>
  <si>
    <t>Remys Ville</t>
  </si>
  <si>
    <t>Mark Sergeev</t>
  </si>
  <si>
    <t>Mihail</t>
  </si>
  <si>
    <t>Popov</t>
  </si>
  <si>
    <t>Aleks Emtšenko</t>
  </si>
  <si>
    <t>Rain Lõokene</t>
  </si>
  <si>
    <t>Rihard Väinsalu</t>
  </si>
  <si>
    <t>5. klass, poeglapsed, pallivise</t>
  </si>
  <si>
    <t xml:space="preserve">Slava Tjukin </t>
  </si>
  <si>
    <t>Remys-Bert Ville</t>
  </si>
  <si>
    <t>Joosep Luts</t>
  </si>
  <si>
    <t>Karl Master olde</t>
  </si>
  <si>
    <t>Karl-Erik Kolk</t>
  </si>
  <si>
    <t>Rihard Vainsalu</t>
  </si>
  <si>
    <t>Gervin Lombiots</t>
  </si>
  <si>
    <t xml:space="preserve">Mikk Margus </t>
  </si>
  <si>
    <t>Edward Sõstar</t>
  </si>
  <si>
    <t>Mihail Popov</t>
  </si>
  <si>
    <t>Carl-Erik Klamas</t>
  </si>
  <si>
    <t>5. klass, võistkondlikult</t>
  </si>
  <si>
    <t>meistrivõistlused, pendelteatejooksus</t>
  </si>
  <si>
    <t>DQ</t>
  </si>
  <si>
    <t>Põhja-Tallinna ja Tallinna Kristiine Gümnaasium linnaosa koolide 3.-5. klasside meistrivõistlused</t>
  </si>
  <si>
    <t>Karjamaa  Gümnaasium</t>
  </si>
  <si>
    <t>Johanna Kulpas</t>
  </si>
  <si>
    <t>24</t>
  </si>
  <si>
    <t>21</t>
  </si>
  <si>
    <t>20</t>
  </si>
  <si>
    <t>Ketrer Lootus</t>
  </si>
  <si>
    <t>19</t>
  </si>
  <si>
    <t>Olga Ruusu</t>
  </si>
  <si>
    <t>18</t>
  </si>
  <si>
    <t>17</t>
  </si>
  <si>
    <t>Karita-Liis Grassman</t>
  </si>
  <si>
    <t>Greete Kampus</t>
  </si>
  <si>
    <t>14</t>
  </si>
  <si>
    <t>Karita Helde</t>
  </si>
  <si>
    <t>Helise Tamm</t>
  </si>
  <si>
    <t>12</t>
  </si>
  <si>
    <t>Anne-Mari Velling</t>
  </si>
  <si>
    <t>Anna Krieger</t>
  </si>
  <si>
    <t>Saskia Laisaar</t>
  </si>
  <si>
    <t>Kristina Lukki-Lukin</t>
  </si>
  <si>
    <t>Eliina Orgla</t>
  </si>
  <si>
    <t>Lisanne Aasmäe</t>
  </si>
  <si>
    <t>Helen Sauendi</t>
  </si>
  <si>
    <t>Stella Altmets</t>
  </si>
  <si>
    <t>Eva-Maria Amelin</t>
  </si>
  <si>
    <t>3.-5. klass, tütarlapsed, 1,4 km</t>
  </si>
  <si>
    <t>meistrivõistlused, murdmaasuusatamises</t>
  </si>
  <si>
    <t>Kristiine Gümnaasium</t>
  </si>
  <si>
    <t>Lilleküla Gümnaasium</t>
  </si>
  <si>
    <t>Kunstigümnaasium</t>
  </si>
  <si>
    <t>3.-5. klass, tütarlapsed, võistkondlikult</t>
  </si>
  <si>
    <t>Markus Lepmets</t>
  </si>
  <si>
    <t>Kaurit Lilienberg</t>
  </si>
  <si>
    <t>Kaur Karp</t>
  </si>
  <si>
    <t>Carl-Erik Klomas</t>
  </si>
  <si>
    <t>Henri Haugas</t>
  </si>
  <si>
    <t>Rasmus Meos</t>
  </si>
  <si>
    <t>Martel Maesalu</t>
  </si>
  <si>
    <t>Kaspar Rakver</t>
  </si>
  <si>
    <t>Ergo Aia</t>
  </si>
  <si>
    <t>Mark Mihkel Eiche</t>
  </si>
  <si>
    <t>Toomas Pilt</t>
  </si>
  <si>
    <t>Armin Jaemaa</t>
  </si>
  <si>
    <t>Robin-Rei Taidema</t>
  </si>
  <si>
    <t>Gabriel Dominic Sergo</t>
  </si>
  <si>
    <t>3.-5. klass, poeglapsed, võistkondlikult</t>
  </si>
  <si>
    <t>3.-5. klasside meistrivõistlused ujumises</t>
  </si>
  <si>
    <t xml:space="preserve">10.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</si>
</sst>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400]h:mm:ss\ AM/PM"/>
    <numFmt numFmtId="165" formatCode="h/mm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 horizontal="right"/>
    </xf>
    <xf numFmtId="0" fontId="47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9" fillId="0" borderId="0" xfId="0" applyFont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0" borderId="13" xfId="0" applyFont="1" applyBorder="1" applyAlignment="1">
      <alignment vertical="center" wrapText="1" shrinkToFit="1"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 horizontal="right"/>
    </xf>
    <xf numFmtId="0" fontId="48" fillId="0" borderId="0" xfId="0" applyFont="1" applyFill="1" applyBorder="1" applyAlignment="1">
      <alignment/>
    </xf>
    <xf numFmtId="0" fontId="2" fillId="0" borderId="13" xfId="0" applyFont="1" applyBorder="1" applyAlignment="1">
      <alignment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wrapText="1"/>
    </xf>
    <xf numFmtId="0" fontId="50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48" fillId="0" borderId="0" xfId="0" applyFont="1" applyFill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65" fontId="4" fillId="0" borderId="2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165" fontId="4" fillId="0" borderId="2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8" fillId="0" borderId="20" xfId="0" applyFont="1" applyBorder="1" applyAlignment="1">
      <alignment/>
    </xf>
    <xf numFmtId="49" fontId="45" fillId="33" borderId="20" xfId="0" applyNumberFormat="1" applyFont="1" applyFill="1" applyBorder="1" applyAlignment="1">
      <alignment horizontal="right"/>
    </xf>
    <xf numFmtId="0" fontId="48" fillId="33" borderId="20" xfId="0" applyFont="1" applyFill="1" applyBorder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Fill="1" applyAlignment="1">
      <alignment horizontal="right"/>
    </xf>
    <xf numFmtId="0" fontId="49" fillId="0" borderId="21" xfId="0" applyFont="1" applyBorder="1" applyAlignment="1">
      <alignment vertical="center" wrapText="1" shrinkToFit="1"/>
    </xf>
    <xf numFmtId="0" fontId="48" fillId="33" borderId="20" xfId="0" applyFont="1" applyFill="1" applyBorder="1" applyAlignment="1">
      <alignment horizontal="right"/>
    </xf>
    <xf numFmtId="0" fontId="48" fillId="0" borderId="0" xfId="0" applyFont="1" applyFill="1" applyBorder="1" applyAlignment="1" quotePrefix="1">
      <alignment/>
    </xf>
    <xf numFmtId="0" fontId="2" fillId="0" borderId="21" xfId="0" applyFont="1" applyBorder="1" applyAlignment="1">
      <alignment horizontal="center" vertical="center" wrapText="1"/>
    </xf>
    <xf numFmtId="0" fontId="45" fillId="33" borderId="20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0</xdr:colOff>
      <xdr:row>44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8575" y="9525"/>
          <a:ext cx="5886450" cy="908685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8277225" cy="408622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68"/>
  <sheetViews>
    <sheetView tabSelected="1" view="pageBreakPreview" zoomScale="85" zoomScaleSheetLayoutView="85" zoomScalePageLayoutView="0" workbookViewId="0" topLeftCell="A1">
      <selection activeCell="J39" sqref="J39"/>
    </sheetView>
  </sheetViews>
  <sheetFormatPr defaultColWidth="9.00390625" defaultRowHeight="15.75"/>
  <cols>
    <col min="1" max="1" width="2.25390625" style="14" customWidth="1"/>
    <col min="2" max="2" width="4.875" style="14" customWidth="1"/>
    <col min="3" max="3" width="28.875" style="14" customWidth="1"/>
    <col min="4" max="7" width="11.00390625" style="14" customWidth="1"/>
    <col min="8" max="9" width="10.50390625" style="14" customWidth="1"/>
    <col min="10" max="16384" width="9.00390625" style="14" customWidth="1"/>
  </cols>
  <sheetData>
    <row r="2" ht="18.75">
      <c r="B2" s="15" t="s">
        <v>68</v>
      </c>
    </row>
    <row r="3" ht="18.75">
      <c r="B3" s="15" t="s">
        <v>69</v>
      </c>
    </row>
    <row r="5" ht="15.75">
      <c r="B5" s="10" t="s">
        <v>70</v>
      </c>
    </row>
    <row r="6" ht="16.5" thickBot="1">
      <c r="B6" s="3"/>
    </row>
    <row r="7" spans="2:7" ht="15">
      <c r="B7" s="102" t="s">
        <v>3</v>
      </c>
      <c r="C7" s="104" t="s">
        <v>4</v>
      </c>
      <c r="D7" s="113" t="s">
        <v>71</v>
      </c>
      <c r="E7" s="113" t="s">
        <v>72</v>
      </c>
      <c r="F7" s="113" t="s">
        <v>73</v>
      </c>
      <c r="G7" s="106" t="s">
        <v>6</v>
      </c>
    </row>
    <row r="8" spans="2:7" ht="15.75" thickBot="1">
      <c r="B8" s="103"/>
      <c r="C8" s="105"/>
      <c r="D8" s="114"/>
      <c r="E8" s="114"/>
      <c r="F8" s="114"/>
      <c r="G8" s="107"/>
    </row>
    <row r="9" spans="2:7" ht="15.75">
      <c r="B9" s="3" t="s">
        <v>7</v>
      </c>
      <c r="C9" s="3" t="s">
        <v>14</v>
      </c>
      <c r="D9" s="39">
        <v>34</v>
      </c>
      <c r="E9" s="14">
        <v>26</v>
      </c>
      <c r="F9" s="14">
        <v>84</v>
      </c>
      <c r="G9" s="14">
        <f aca="true" t="shared" si="0" ref="G9:G18">SUM(D9:F9)</f>
        <v>144</v>
      </c>
    </row>
    <row r="10" spans="2:7" ht="15.75">
      <c r="B10" s="3" t="s">
        <v>10</v>
      </c>
      <c r="C10" s="3" t="s">
        <v>8</v>
      </c>
      <c r="D10" s="39">
        <v>33</v>
      </c>
      <c r="E10" s="14">
        <v>23</v>
      </c>
      <c r="F10" s="14">
        <v>86</v>
      </c>
      <c r="G10" s="14">
        <f t="shared" si="0"/>
        <v>142</v>
      </c>
    </row>
    <row r="11" spans="2:7" ht="15.75">
      <c r="B11" s="3" t="s">
        <v>13</v>
      </c>
      <c r="C11" s="3" t="s">
        <v>11</v>
      </c>
      <c r="D11" s="39">
        <v>32</v>
      </c>
      <c r="E11" s="14">
        <v>22</v>
      </c>
      <c r="F11" s="14">
        <v>83</v>
      </c>
      <c r="G11" s="14">
        <f t="shared" si="0"/>
        <v>137</v>
      </c>
    </row>
    <row r="12" spans="2:7" ht="15.75">
      <c r="B12" s="3" t="s">
        <v>16</v>
      </c>
      <c r="C12" s="3" t="s">
        <v>23</v>
      </c>
      <c r="D12" s="39">
        <v>30</v>
      </c>
      <c r="E12" s="14">
        <v>17</v>
      </c>
      <c r="F12" s="14">
        <v>83</v>
      </c>
      <c r="G12" s="14">
        <f t="shared" si="0"/>
        <v>130</v>
      </c>
    </row>
    <row r="13" spans="2:7" ht="15.75">
      <c r="B13" s="3" t="s">
        <v>19</v>
      </c>
      <c r="C13" s="3" t="s">
        <v>20</v>
      </c>
      <c r="D13" s="39">
        <v>28</v>
      </c>
      <c r="E13" s="14">
        <v>17</v>
      </c>
      <c r="F13" s="14">
        <v>66</v>
      </c>
      <c r="G13" s="14">
        <f t="shared" si="0"/>
        <v>111</v>
      </c>
    </row>
    <row r="14" spans="2:7" ht="15.75">
      <c r="B14" s="3" t="s">
        <v>22</v>
      </c>
      <c r="C14" s="3" t="s">
        <v>29</v>
      </c>
      <c r="D14" s="39">
        <v>17</v>
      </c>
      <c r="E14" s="14">
        <v>14</v>
      </c>
      <c r="F14" s="14">
        <v>66</v>
      </c>
      <c r="G14" s="14">
        <f t="shared" si="0"/>
        <v>97</v>
      </c>
    </row>
    <row r="15" spans="2:7" ht="15.75">
      <c r="B15" s="3" t="s">
        <v>25</v>
      </c>
      <c r="C15" s="3" t="s">
        <v>32</v>
      </c>
      <c r="D15" s="39">
        <v>18</v>
      </c>
      <c r="E15" s="14">
        <v>12</v>
      </c>
      <c r="F15" s="14">
        <v>44</v>
      </c>
      <c r="G15" s="14">
        <f t="shared" si="0"/>
        <v>74</v>
      </c>
    </row>
    <row r="16" spans="2:7" ht="15.75">
      <c r="B16" s="3" t="s">
        <v>28</v>
      </c>
      <c r="C16" s="3" t="s">
        <v>17</v>
      </c>
      <c r="D16" s="39">
        <v>30</v>
      </c>
      <c r="E16" s="14">
        <v>20</v>
      </c>
      <c r="F16" s="14">
        <v>20</v>
      </c>
      <c r="G16" s="14">
        <f t="shared" si="0"/>
        <v>70</v>
      </c>
    </row>
    <row r="17" spans="2:10" ht="15.75">
      <c r="B17" s="3" t="s">
        <v>31</v>
      </c>
      <c r="C17" s="3" t="s">
        <v>34</v>
      </c>
      <c r="D17" s="39">
        <v>11</v>
      </c>
      <c r="F17" s="14">
        <v>15</v>
      </c>
      <c r="G17" s="14">
        <f t="shared" si="0"/>
        <v>26</v>
      </c>
      <c r="I17" s="24"/>
      <c r="J17" s="24"/>
    </row>
    <row r="18" spans="2:7" ht="15.75">
      <c r="B18" s="3" t="s">
        <v>151</v>
      </c>
      <c r="C18" s="3" t="s">
        <v>26</v>
      </c>
      <c r="D18" s="12" t="s">
        <v>27</v>
      </c>
      <c r="F18" s="14">
        <v>13</v>
      </c>
      <c r="G18" s="14">
        <f t="shared" si="0"/>
        <v>13</v>
      </c>
    </row>
    <row r="19" ht="15.75">
      <c r="B19" s="3"/>
    </row>
    <row r="20" ht="15.75">
      <c r="B20" s="10" t="s">
        <v>71</v>
      </c>
    </row>
    <row r="21" ht="15.75" thickBot="1"/>
    <row r="22" spans="2:8" ht="15.75" customHeight="1">
      <c r="B22" s="102" t="s">
        <v>3</v>
      </c>
      <c r="C22" s="104" t="s">
        <v>4</v>
      </c>
      <c r="D22" s="19" t="s">
        <v>74</v>
      </c>
      <c r="E22" s="20" t="s">
        <v>75</v>
      </c>
      <c r="F22" s="108" t="s">
        <v>76</v>
      </c>
      <c r="G22" s="21" t="s">
        <v>77</v>
      </c>
      <c r="H22" s="110" t="s">
        <v>6</v>
      </c>
    </row>
    <row r="23" spans="2:8" ht="15.75" customHeight="1" thickBot="1">
      <c r="B23" s="103"/>
      <c r="C23" s="105"/>
      <c r="D23" s="22" t="s">
        <v>78</v>
      </c>
      <c r="E23" s="99" t="s">
        <v>79</v>
      </c>
      <c r="F23" s="109"/>
      <c r="G23" s="23" t="s">
        <v>78</v>
      </c>
      <c r="H23" s="111"/>
    </row>
    <row r="24" spans="2:8" ht="15.75">
      <c r="B24" s="3" t="s">
        <v>7</v>
      </c>
      <c r="C24" s="3" t="s">
        <v>14</v>
      </c>
      <c r="D24" s="39" t="s">
        <v>15</v>
      </c>
      <c r="E24" s="93">
        <v>8</v>
      </c>
      <c r="F24" s="28">
        <v>13</v>
      </c>
      <c r="G24" s="28">
        <v>11</v>
      </c>
      <c r="H24" s="28">
        <f>G24+F24+D24</f>
        <v>34</v>
      </c>
    </row>
    <row r="25" spans="2:10" ht="15.75">
      <c r="B25" s="3" t="s">
        <v>10</v>
      </c>
      <c r="C25" s="3" t="s">
        <v>8</v>
      </c>
      <c r="D25" s="39" t="s">
        <v>18</v>
      </c>
      <c r="E25" s="28">
        <v>13</v>
      </c>
      <c r="F25" s="28">
        <v>11</v>
      </c>
      <c r="G25" s="93">
        <v>8</v>
      </c>
      <c r="H25" s="28">
        <f>F25+E25+D25</f>
        <v>33</v>
      </c>
      <c r="J25" s="24"/>
    </row>
    <row r="26" spans="2:8" ht="15.75">
      <c r="B26" s="3" t="s">
        <v>13</v>
      </c>
      <c r="C26" s="3" t="s">
        <v>11</v>
      </c>
      <c r="D26" s="100" t="s">
        <v>24</v>
      </c>
      <c r="E26" s="28">
        <v>10</v>
      </c>
      <c r="F26" s="28">
        <v>9</v>
      </c>
      <c r="G26" s="28">
        <v>13</v>
      </c>
      <c r="H26" s="28">
        <f>G26+F26+E26</f>
        <v>32</v>
      </c>
    </row>
    <row r="27" spans="2:8" ht="15.75">
      <c r="B27" s="3" t="s">
        <v>16</v>
      </c>
      <c r="C27" s="3" t="s">
        <v>23</v>
      </c>
      <c r="D27" s="39">
        <v>13</v>
      </c>
      <c r="E27" s="93">
        <v>6</v>
      </c>
      <c r="F27" s="28">
        <v>10</v>
      </c>
      <c r="G27" s="28">
        <v>7</v>
      </c>
      <c r="H27" s="28">
        <f>G27+F27+D27</f>
        <v>30</v>
      </c>
    </row>
    <row r="28" spans="2:8" ht="15.75">
      <c r="B28" s="3" t="s">
        <v>19</v>
      </c>
      <c r="C28" s="3" t="s">
        <v>17</v>
      </c>
      <c r="D28" s="39" t="s">
        <v>12</v>
      </c>
      <c r="E28" s="28">
        <v>9</v>
      </c>
      <c r="F28" s="93">
        <v>7</v>
      </c>
      <c r="G28" s="28">
        <v>10</v>
      </c>
      <c r="H28" s="98">
        <f>G28+E28+D28</f>
        <v>30</v>
      </c>
    </row>
    <row r="29" spans="2:12" ht="15.75">
      <c r="B29" s="3" t="s">
        <v>22</v>
      </c>
      <c r="C29" s="3" t="s">
        <v>20</v>
      </c>
      <c r="D29" s="100" t="s">
        <v>21</v>
      </c>
      <c r="E29" s="28">
        <v>11</v>
      </c>
      <c r="F29" s="28">
        <v>8</v>
      </c>
      <c r="G29" s="28">
        <v>9</v>
      </c>
      <c r="H29" s="28">
        <f>G29+F29+E29</f>
        <v>28</v>
      </c>
      <c r="L29" s="91"/>
    </row>
    <row r="30" spans="2:8" ht="15.75">
      <c r="B30" s="3" t="s">
        <v>25</v>
      </c>
      <c r="C30" s="3" t="s">
        <v>32</v>
      </c>
      <c r="D30" s="39" t="s">
        <v>27</v>
      </c>
      <c r="E30" s="93">
        <v>6</v>
      </c>
      <c r="F30" s="28">
        <v>6</v>
      </c>
      <c r="G30" s="28">
        <v>6</v>
      </c>
      <c r="H30" s="28">
        <f>G30+F30+D30</f>
        <v>18</v>
      </c>
    </row>
    <row r="31" spans="2:8" ht="15.75">
      <c r="B31" s="3" t="s">
        <v>28</v>
      </c>
      <c r="C31" s="3" t="s">
        <v>29</v>
      </c>
      <c r="D31" s="39" t="s">
        <v>30</v>
      </c>
      <c r="E31" s="28">
        <v>7</v>
      </c>
      <c r="F31" s="28">
        <v>5</v>
      </c>
      <c r="G31" s="93"/>
      <c r="H31" s="28">
        <f>F31+E31+D31</f>
        <v>17</v>
      </c>
    </row>
    <row r="32" spans="2:8" ht="15.75">
      <c r="B32" s="3" t="s">
        <v>31</v>
      </c>
      <c r="C32" s="3" t="s">
        <v>34</v>
      </c>
      <c r="D32" s="39" t="s">
        <v>30</v>
      </c>
      <c r="E32" s="28">
        <v>6</v>
      </c>
      <c r="F32" s="28"/>
      <c r="G32" s="93"/>
      <c r="H32" s="28">
        <f>F32+E32+D32</f>
        <v>11</v>
      </c>
    </row>
    <row r="33" spans="2:8" ht="15.75">
      <c r="B33" s="3" t="s">
        <v>583</v>
      </c>
      <c r="C33" s="3" t="s">
        <v>26</v>
      </c>
      <c r="D33" s="100"/>
      <c r="E33" s="28">
        <v>6</v>
      </c>
      <c r="F33" s="28"/>
      <c r="G33" s="28"/>
      <c r="H33" s="28">
        <v>6</v>
      </c>
    </row>
    <row r="35" ht="15">
      <c r="B35" s="18" t="s">
        <v>72</v>
      </c>
    </row>
    <row r="36" ht="15.75" thickBot="1"/>
    <row r="37" spans="2:7" ht="15.75" customHeight="1">
      <c r="B37" s="102" t="s">
        <v>3</v>
      </c>
      <c r="C37" s="104" t="s">
        <v>4</v>
      </c>
      <c r="D37" s="25" t="s">
        <v>80</v>
      </c>
      <c r="E37" s="108" t="s">
        <v>76</v>
      </c>
      <c r="F37" s="112" t="s">
        <v>77</v>
      </c>
      <c r="G37" s="110" t="s">
        <v>6</v>
      </c>
    </row>
    <row r="38" spans="2:7" ht="15.75" customHeight="1" thickBot="1">
      <c r="B38" s="103"/>
      <c r="C38" s="105"/>
      <c r="D38" s="96" t="s">
        <v>78</v>
      </c>
      <c r="E38" s="109"/>
      <c r="F38" s="112"/>
      <c r="G38" s="111"/>
    </row>
    <row r="39" spans="2:7" ht="15.75">
      <c r="B39" s="3" t="s">
        <v>7</v>
      </c>
      <c r="C39" s="3" t="s">
        <v>14</v>
      </c>
      <c r="D39" s="92" t="s">
        <v>18</v>
      </c>
      <c r="E39" s="28">
        <v>13</v>
      </c>
      <c r="F39" s="28">
        <v>13</v>
      </c>
      <c r="G39" s="24">
        <f>F39+E39</f>
        <v>26</v>
      </c>
    </row>
    <row r="40" spans="2:10" ht="15.75">
      <c r="B40" s="3" t="s">
        <v>10</v>
      </c>
      <c r="C40" s="3" t="s">
        <v>8</v>
      </c>
      <c r="D40" s="12" t="s">
        <v>9</v>
      </c>
      <c r="E40" s="28">
        <v>10</v>
      </c>
      <c r="F40" s="93"/>
      <c r="G40" s="95">
        <f>E40+D40</f>
        <v>23</v>
      </c>
      <c r="J40" s="24"/>
    </row>
    <row r="41" spans="2:7" ht="15.75">
      <c r="B41" s="3" t="s">
        <v>13</v>
      </c>
      <c r="C41" s="3" t="s">
        <v>11</v>
      </c>
      <c r="D41" s="92" t="s">
        <v>15</v>
      </c>
      <c r="E41" s="28">
        <v>11</v>
      </c>
      <c r="F41" s="28">
        <v>11</v>
      </c>
      <c r="G41" s="36">
        <f>F41+E41</f>
        <v>22</v>
      </c>
    </row>
    <row r="42" spans="2:9" ht="15.75">
      <c r="B42" s="3" t="s">
        <v>16</v>
      </c>
      <c r="C42" s="3" t="s">
        <v>17</v>
      </c>
      <c r="D42" s="12" t="s">
        <v>12</v>
      </c>
      <c r="E42" s="28">
        <v>9</v>
      </c>
      <c r="F42" s="93">
        <v>8</v>
      </c>
      <c r="G42" s="95" t="s">
        <v>540</v>
      </c>
      <c r="H42" s="94"/>
      <c r="I42" s="28"/>
    </row>
    <row r="43" spans="2:12" ht="15.75">
      <c r="B43" s="3" t="s">
        <v>19</v>
      </c>
      <c r="C43" s="3" t="s">
        <v>23</v>
      </c>
      <c r="D43" s="48" t="s">
        <v>24</v>
      </c>
      <c r="E43" s="93">
        <v>6</v>
      </c>
      <c r="F43" s="28">
        <v>10</v>
      </c>
      <c r="G43" s="95">
        <f>F43+D43</f>
        <v>17</v>
      </c>
      <c r="L43" s="24"/>
    </row>
    <row r="44" spans="2:7" ht="15.75">
      <c r="B44" s="3" t="s">
        <v>22</v>
      </c>
      <c r="C44" s="3" t="s">
        <v>20</v>
      </c>
      <c r="D44" s="92" t="s">
        <v>21</v>
      </c>
      <c r="E44" s="28">
        <v>8</v>
      </c>
      <c r="F44" s="28">
        <v>9</v>
      </c>
      <c r="G44" s="24">
        <f>F44+E44</f>
        <v>17</v>
      </c>
    </row>
    <row r="45" spans="2:7" ht="15.75">
      <c r="B45" s="3" t="s">
        <v>25</v>
      </c>
      <c r="C45" s="3" t="s">
        <v>29</v>
      </c>
      <c r="D45" s="92"/>
      <c r="E45" s="28">
        <v>7</v>
      </c>
      <c r="F45" s="28">
        <v>7</v>
      </c>
      <c r="G45" s="36">
        <f>F45+E45</f>
        <v>14</v>
      </c>
    </row>
    <row r="46" spans="2:7" ht="15.75">
      <c r="B46" s="3" t="s">
        <v>28</v>
      </c>
      <c r="C46" s="3" t="s">
        <v>32</v>
      </c>
      <c r="D46" s="12" t="s">
        <v>27</v>
      </c>
      <c r="E46" s="93">
        <v>5</v>
      </c>
      <c r="F46" s="28">
        <v>6</v>
      </c>
      <c r="G46" s="95">
        <f>F46+D46</f>
        <v>12</v>
      </c>
    </row>
    <row r="48" spans="2:7" ht="15.75">
      <c r="B48" s="18" t="s">
        <v>73</v>
      </c>
      <c r="C48" s="26"/>
      <c r="D48" s="27"/>
      <c r="E48" s="24"/>
      <c r="F48" s="28"/>
      <c r="G48" s="24"/>
    </row>
    <row r="49" ht="15.75" thickBot="1"/>
    <row r="50" spans="2:13" ht="16.5" customHeight="1">
      <c r="B50" s="102" t="s">
        <v>3</v>
      </c>
      <c r="C50" s="104" t="s">
        <v>4</v>
      </c>
      <c r="D50" s="25" t="s">
        <v>80</v>
      </c>
      <c r="E50" s="29" t="s">
        <v>81</v>
      </c>
      <c r="F50" s="104" t="s">
        <v>82</v>
      </c>
      <c r="G50" s="30" t="s">
        <v>83</v>
      </c>
      <c r="H50" s="31" t="s">
        <v>84</v>
      </c>
      <c r="I50" s="16" t="s">
        <v>84</v>
      </c>
      <c r="J50" s="32" t="s">
        <v>85</v>
      </c>
      <c r="K50" s="104" t="s">
        <v>76</v>
      </c>
      <c r="L50" s="16" t="s">
        <v>86</v>
      </c>
      <c r="M50" s="106" t="s">
        <v>6</v>
      </c>
    </row>
    <row r="51" spans="2:13" ht="16.5" customHeight="1" thickBot="1">
      <c r="B51" s="103"/>
      <c r="C51" s="105"/>
      <c r="D51" s="96" t="s">
        <v>78</v>
      </c>
      <c r="E51" s="33" t="s">
        <v>87</v>
      </c>
      <c r="F51" s="105"/>
      <c r="G51" s="23" t="s">
        <v>89</v>
      </c>
      <c r="H51" s="34" t="s">
        <v>88</v>
      </c>
      <c r="I51" s="17" t="s">
        <v>89</v>
      </c>
      <c r="J51" s="35" t="s">
        <v>88</v>
      </c>
      <c r="K51" s="105"/>
      <c r="L51" s="17" t="s">
        <v>78</v>
      </c>
      <c r="M51" s="107"/>
    </row>
    <row r="52" spans="2:13" ht="15.75">
      <c r="B52" s="3" t="s">
        <v>7</v>
      </c>
      <c r="C52" s="3" t="s">
        <v>8</v>
      </c>
      <c r="D52" s="97" t="s">
        <v>24</v>
      </c>
      <c r="E52" s="28">
        <v>13</v>
      </c>
      <c r="F52" s="28">
        <v>11</v>
      </c>
      <c r="G52" s="28">
        <v>11</v>
      </c>
      <c r="H52" s="28">
        <v>11</v>
      </c>
      <c r="I52" s="28">
        <v>9</v>
      </c>
      <c r="J52" s="28">
        <v>7</v>
      </c>
      <c r="K52" s="28">
        <v>11</v>
      </c>
      <c r="L52" s="28">
        <v>13</v>
      </c>
      <c r="M52" s="28">
        <f>L52+K52+J52+I52+H52+G52+F52+E52</f>
        <v>86</v>
      </c>
    </row>
    <row r="53" spans="2:13" ht="15.75">
      <c r="B53" s="3" t="s">
        <v>10</v>
      </c>
      <c r="C53" s="3" t="s">
        <v>14</v>
      </c>
      <c r="D53" s="38" t="s">
        <v>12</v>
      </c>
      <c r="E53" s="28">
        <v>6</v>
      </c>
      <c r="F53" s="28">
        <v>7</v>
      </c>
      <c r="G53" s="28">
        <v>13</v>
      </c>
      <c r="H53" s="28">
        <v>10</v>
      </c>
      <c r="I53" s="28">
        <v>11</v>
      </c>
      <c r="J53" s="28">
        <v>13</v>
      </c>
      <c r="K53" s="28">
        <v>13</v>
      </c>
      <c r="L53" s="93"/>
      <c r="M53" s="28">
        <f>K53+J53+I53+H53+G53+F53+E53+D53</f>
        <v>84</v>
      </c>
    </row>
    <row r="54" spans="2:13" ht="15.75">
      <c r="B54" s="3" t="s">
        <v>13</v>
      </c>
      <c r="C54" s="3" t="s">
        <v>11</v>
      </c>
      <c r="D54" s="38" t="s">
        <v>18</v>
      </c>
      <c r="E54" s="28">
        <v>9</v>
      </c>
      <c r="F54" s="28">
        <v>13</v>
      </c>
      <c r="G54" s="93">
        <v>6</v>
      </c>
      <c r="H54" s="28">
        <v>13</v>
      </c>
      <c r="I54" s="28">
        <v>13</v>
      </c>
      <c r="J54" s="28">
        <v>9</v>
      </c>
      <c r="K54" s="28">
        <v>8</v>
      </c>
      <c r="L54" s="28">
        <v>9</v>
      </c>
      <c r="M54" s="28">
        <f>L54+K54+J54+I54+H54+F54+E54+D54</f>
        <v>83</v>
      </c>
    </row>
    <row r="55" spans="2:13" ht="15.75">
      <c r="B55" s="3" t="s">
        <v>16</v>
      </c>
      <c r="C55" s="3" t="s">
        <v>23</v>
      </c>
      <c r="D55" s="38">
        <v>13</v>
      </c>
      <c r="E55" s="28">
        <v>10</v>
      </c>
      <c r="F55" s="28">
        <v>10</v>
      </c>
      <c r="G55" s="101"/>
      <c r="H55" s="28">
        <v>9</v>
      </c>
      <c r="I55" s="28">
        <v>10</v>
      </c>
      <c r="J55" s="28">
        <v>11</v>
      </c>
      <c r="K55" s="28">
        <v>10</v>
      </c>
      <c r="L55" s="28">
        <v>10</v>
      </c>
      <c r="M55" s="28">
        <f>L55+K55+J55+I55+H55+F55+E55+D55</f>
        <v>83</v>
      </c>
    </row>
    <row r="56" spans="2:13" ht="15.75">
      <c r="B56" s="3" t="s">
        <v>19</v>
      </c>
      <c r="C56" s="3" t="s">
        <v>29</v>
      </c>
      <c r="D56" s="97"/>
      <c r="E56" s="28">
        <v>11</v>
      </c>
      <c r="F56" s="28">
        <v>8</v>
      </c>
      <c r="G56" s="28">
        <v>9</v>
      </c>
      <c r="H56" s="28">
        <v>8</v>
      </c>
      <c r="I56" s="28">
        <v>8</v>
      </c>
      <c r="J56" s="28">
        <v>7</v>
      </c>
      <c r="K56" s="28">
        <v>7</v>
      </c>
      <c r="L56" s="28">
        <v>8</v>
      </c>
      <c r="M56" s="28">
        <f>L56+K56+J56+I56+H56+G56+F56+E56</f>
        <v>66</v>
      </c>
    </row>
    <row r="57" spans="2:13" ht="15.75">
      <c r="B57" s="3" t="s">
        <v>22</v>
      </c>
      <c r="C57" s="3" t="s">
        <v>20</v>
      </c>
      <c r="D57" s="38" t="s">
        <v>15</v>
      </c>
      <c r="E57" s="37">
        <v>7</v>
      </c>
      <c r="F57" s="28">
        <v>9</v>
      </c>
      <c r="G57" s="28">
        <v>10</v>
      </c>
      <c r="H57" s="93"/>
      <c r="I57" s="28"/>
      <c r="J57" s="28">
        <v>10</v>
      </c>
      <c r="K57" s="28">
        <v>9</v>
      </c>
      <c r="L57" s="28">
        <v>11</v>
      </c>
      <c r="M57" s="28">
        <f>L57+K57+J57+G57+F57+E57+D57</f>
        <v>66</v>
      </c>
    </row>
    <row r="58" spans="2:13" ht="15.75">
      <c r="B58" s="3" t="s">
        <v>25</v>
      </c>
      <c r="C58" s="3" t="s">
        <v>32</v>
      </c>
      <c r="D58" s="38" t="s">
        <v>27</v>
      </c>
      <c r="E58" s="28">
        <v>8</v>
      </c>
      <c r="F58" s="28">
        <v>6</v>
      </c>
      <c r="G58" s="93"/>
      <c r="H58" s="28"/>
      <c r="I58" s="28"/>
      <c r="J58" s="28">
        <v>9</v>
      </c>
      <c r="K58" s="28">
        <v>6</v>
      </c>
      <c r="L58" s="28">
        <v>9</v>
      </c>
      <c r="M58" s="28">
        <f>L58+K58+J58+F58+E58+D58</f>
        <v>44</v>
      </c>
    </row>
    <row r="59" spans="2:13" ht="15.75">
      <c r="B59" s="3" t="s">
        <v>28</v>
      </c>
      <c r="C59" s="3" t="s">
        <v>17</v>
      </c>
      <c r="D59" s="38" t="s">
        <v>21</v>
      </c>
      <c r="E59" s="28">
        <v>5</v>
      </c>
      <c r="F59" s="93"/>
      <c r="G59" s="28"/>
      <c r="H59" s="28"/>
      <c r="I59" s="28"/>
      <c r="J59" s="28">
        <v>7</v>
      </c>
      <c r="K59" s="28"/>
      <c r="L59" s="28"/>
      <c r="M59" s="28">
        <f>J59+E59+D59</f>
        <v>20</v>
      </c>
    </row>
    <row r="60" spans="2:13" ht="15.75">
      <c r="B60" s="3" t="s">
        <v>31</v>
      </c>
      <c r="C60" s="3" t="s">
        <v>34</v>
      </c>
      <c r="D60" s="38" t="s">
        <v>30</v>
      </c>
      <c r="E60" s="28">
        <v>5</v>
      </c>
      <c r="F60" s="28">
        <v>5</v>
      </c>
      <c r="G60" s="93"/>
      <c r="H60" s="28"/>
      <c r="I60" s="28"/>
      <c r="J60" s="28"/>
      <c r="K60" s="28"/>
      <c r="L60" s="28"/>
      <c r="M60" s="28">
        <f>F60+E60+D60</f>
        <v>15</v>
      </c>
    </row>
    <row r="61" spans="2:13" ht="15.75">
      <c r="B61" s="3" t="s">
        <v>151</v>
      </c>
      <c r="C61" s="3" t="s">
        <v>26</v>
      </c>
      <c r="D61" s="38" t="s">
        <v>30</v>
      </c>
      <c r="E61" s="93"/>
      <c r="F61" s="28"/>
      <c r="G61" s="28">
        <v>8</v>
      </c>
      <c r="H61" s="28"/>
      <c r="I61" s="28"/>
      <c r="J61" s="28"/>
      <c r="K61" s="28"/>
      <c r="L61" s="28"/>
      <c r="M61" s="28">
        <f>G61+D61</f>
        <v>13</v>
      </c>
    </row>
    <row r="62" ht="15">
      <c r="N62" s="37"/>
    </row>
    <row r="63" spans="2:14" ht="15.75">
      <c r="B63" s="1" t="s">
        <v>90</v>
      </c>
      <c r="C63" s="3"/>
      <c r="D63" s="3"/>
      <c r="N63" s="37"/>
    </row>
    <row r="64" spans="2:14" ht="15.75">
      <c r="B64" s="1" t="s">
        <v>91</v>
      </c>
      <c r="C64" s="3"/>
      <c r="D64" s="3"/>
      <c r="N64" s="37"/>
    </row>
    <row r="65" spans="2:4" ht="15.75">
      <c r="B65" s="1" t="s">
        <v>38</v>
      </c>
      <c r="C65" s="3"/>
      <c r="D65" s="3"/>
    </row>
    <row r="66" spans="2:4" ht="15.75">
      <c r="B66" s="1" t="s">
        <v>39</v>
      </c>
      <c r="C66" s="3"/>
      <c r="D66" s="3"/>
    </row>
    <row r="67" spans="2:4" ht="15.75">
      <c r="B67" s="1" t="s">
        <v>92</v>
      </c>
      <c r="C67" s="3"/>
      <c r="D67" s="3"/>
    </row>
    <row r="68" spans="2:3" ht="15.75">
      <c r="B68" s="1" t="s">
        <v>40</v>
      </c>
      <c r="C68" s="3"/>
    </row>
  </sheetData>
  <sheetProtection/>
  <mergeCells count="20">
    <mergeCell ref="C37:C38"/>
    <mergeCell ref="E37:E38"/>
    <mergeCell ref="F37:F38"/>
    <mergeCell ref="G37:G38"/>
    <mergeCell ref="B7:B8"/>
    <mergeCell ref="C7:C8"/>
    <mergeCell ref="D7:D8"/>
    <mergeCell ref="E7:E8"/>
    <mergeCell ref="F7:F8"/>
    <mergeCell ref="G7:G8"/>
    <mergeCell ref="B50:B51"/>
    <mergeCell ref="C50:C51"/>
    <mergeCell ref="F50:F51"/>
    <mergeCell ref="K50:K51"/>
    <mergeCell ref="M50:M51"/>
    <mergeCell ref="B22:B23"/>
    <mergeCell ref="C22:C23"/>
    <mergeCell ref="F22:F23"/>
    <mergeCell ref="H22:H23"/>
    <mergeCell ref="B37:B38"/>
  </mergeCells>
  <printOptions/>
  <pageMargins left="0.7" right="0.7" top="0.75" bottom="0.75" header="0.3" footer="0.3"/>
  <pageSetup horizontalDpi="600" verticalDpi="600" orientation="portrait" paperSize="9" r:id="rId1"/>
  <ignoredErrors>
    <ignoredError sqref="D40:F41 D42:F42 D45:F45 D46:G46 D43:G44 D53:L53 D24:D32 D61:I61 K61:L61 D57:L58 D56:I56 K56:L56 D60:L60 D59:I59 K59:L59" numberStoredAsText="1"/>
    <ignoredError sqref="G40:G41 G42 G45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F44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5.75"/>
  <cols>
    <col min="1" max="1" width="9.00390625" style="3" customWidth="1"/>
    <col min="2" max="2" width="4.625" style="2" customWidth="1"/>
    <col min="3" max="3" width="28.00390625" style="3" customWidth="1"/>
    <col min="4" max="5" width="9.00390625" style="2" customWidth="1"/>
    <col min="6" max="16384" width="9.00390625" style="3" customWidth="1"/>
  </cols>
  <sheetData>
    <row r="1" spans="2:3" ht="15.75">
      <c r="B1" s="1"/>
      <c r="C1" s="1"/>
    </row>
    <row r="2" spans="2:3" ht="18.75">
      <c r="B2" s="4" t="s">
        <v>0</v>
      </c>
      <c r="C2" s="5"/>
    </row>
    <row r="3" spans="2:3" ht="18.75">
      <c r="B3" s="4" t="s">
        <v>42</v>
      </c>
      <c r="C3" s="5"/>
    </row>
    <row r="4" spans="2:3" ht="15.75">
      <c r="B4" s="1"/>
      <c r="C4" s="1"/>
    </row>
    <row r="5" spans="2:6" ht="15.75">
      <c r="B5" s="1"/>
      <c r="C5" s="1"/>
      <c r="D5" s="1" t="s">
        <v>41</v>
      </c>
      <c r="E5" s="1"/>
      <c r="F5" s="2"/>
    </row>
    <row r="6" spans="2:4" ht="15.75">
      <c r="B6" s="5" t="s">
        <v>1</v>
      </c>
      <c r="C6" s="1"/>
      <c r="D6" s="1" t="s">
        <v>2</v>
      </c>
    </row>
    <row r="7" ht="16.5" thickBot="1"/>
    <row r="8" spans="2:5" ht="16.5" thickBot="1">
      <c r="B8" s="6" t="s">
        <v>3</v>
      </c>
      <c r="C8" s="7" t="s">
        <v>4</v>
      </c>
      <c r="D8" s="8" t="s">
        <v>5</v>
      </c>
      <c r="E8" s="9" t="s">
        <v>6</v>
      </c>
    </row>
    <row r="9" spans="2:5" ht="15.75">
      <c r="B9" s="11" t="s">
        <v>7</v>
      </c>
      <c r="C9" s="3" t="s">
        <v>23</v>
      </c>
      <c r="D9" s="12" t="s">
        <v>43</v>
      </c>
      <c r="E9" s="12" t="s">
        <v>9</v>
      </c>
    </row>
    <row r="10" spans="2:5" ht="15.75">
      <c r="B10" s="11" t="s">
        <v>10</v>
      </c>
      <c r="C10" s="3" t="s">
        <v>17</v>
      </c>
      <c r="D10" s="12" t="s">
        <v>45</v>
      </c>
      <c r="E10" s="12" t="s">
        <v>12</v>
      </c>
    </row>
    <row r="11" spans="2:5" ht="15.75">
      <c r="B11" s="11" t="s">
        <v>13</v>
      </c>
      <c r="C11" s="3" t="s">
        <v>14</v>
      </c>
      <c r="D11" s="12" t="s">
        <v>44</v>
      </c>
      <c r="E11" s="12" t="s">
        <v>15</v>
      </c>
    </row>
    <row r="12" spans="2:5" ht="15.75">
      <c r="B12" s="11" t="s">
        <v>16</v>
      </c>
      <c r="C12" s="3" t="s">
        <v>8</v>
      </c>
      <c r="D12" s="12" t="s">
        <v>46</v>
      </c>
      <c r="E12" s="12" t="s">
        <v>18</v>
      </c>
    </row>
    <row r="13" spans="2:5" ht="15.75">
      <c r="B13" s="11" t="s">
        <v>19</v>
      </c>
      <c r="C13" s="3" t="s">
        <v>20</v>
      </c>
      <c r="D13" s="12" t="s">
        <v>47</v>
      </c>
      <c r="E13" s="12" t="s">
        <v>21</v>
      </c>
    </row>
    <row r="14" spans="2:5" ht="15.75">
      <c r="B14" s="11" t="s">
        <v>22</v>
      </c>
      <c r="C14" s="3" t="s">
        <v>11</v>
      </c>
      <c r="D14" s="12" t="s">
        <v>48</v>
      </c>
      <c r="E14" s="12" t="s">
        <v>24</v>
      </c>
    </row>
    <row r="15" spans="2:5" ht="15.75">
      <c r="B15" s="11" t="s">
        <v>25</v>
      </c>
      <c r="C15" s="3" t="s">
        <v>32</v>
      </c>
      <c r="D15" s="12" t="s">
        <v>49</v>
      </c>
      <c r="E15" s="12" t="s">
        <v>27</v>
      </c>
    </row>
    <row r="16" spans="2:5" ht="15.75">
      <c r="B16" s="11" t="s">
        <v>28</v>
      </c>
      <c r="C16" s="3" t="s">
        <v>29</v>
      </c>
      <c r="D16" s="12" t="s">
        <v>50</v>
      </c>
      <c r="E16" s="12" t="s">
        <v>30</v>
      </c>
    </row>
    <row r="17" spans="2:5" ht="15.75">
      <c r="B17" s="11" t="s">
        <v>31</v>
      </c>
      <c r="C17" s="3" t="s">
        <v>34</v>
      </c>
      <c r="D17" s="12" t="s">
        <v>51</v>
      </c>
      <c r="E17" s="12" t="s">
        <v>30</v>
      </c>
    </row>
    <row r="18" ht="15.75">
      <c r="B18" s="11"/>
    </row>
    <row r="19" spans="2:3" ht="15.75">
      <c r="B19" s="13" t="s">
        <v>33</v>
      </c>
      <c r="C19" s="1"/>
    </row>
    <row r="20" ht="16.5" thickBot="1"/>
    <row r="21" spans="2:5" ht="16.5" thickBot="1">
      <c r="B21" s="6" t="s">
        <v>3</v>
      </c>
      <c r="C21" s="7" t="s">
        <v>4</v>
      </c>
      <c r="D21" s="8" t="s">
        <v>5</v>
      </c>
      <c r="E21" s="9" t="s">
        <v>6</v>
      </c>
    </row>
    <row r="22" spans="2:5" ht="15.75">
      <c r="B22" s="11" t="s">
        <v>7</v>
      </c>
      <c r="C22" s="3" t="s">
        <v>8</v>
      </c>
      <c r="D22" s="12" t="s">
        <v>52</v>
      </c>
      <c r="E22" s="12" t="s">
        <v>9</v>
      </c>
    </row>
    <row r="23" spans="2:5" ht="15.75">
      <c r="B23" s="11" t="s">
        <v>10</v>
      </c>
      <c r="C23" s="3" t="s">
        <v>17</v>
      </c>
      <c r="D23" s="12" t="s">
        <v>53</v>
      </c>
      <c r="E23" s="12" t="s">
        <v>12</v>
      </c>
    </row>
    <row r="24" spans="2:5" ht="15.75">
      <c r="B24" s="11" t="s">
        <v>13</v>
      </c>
      <c r="C24" s="3" t="s">
        <v>11</v>
      </c>
      <c r="D24" s="12" t="s">
        <v>54</v>
      </c>
      <c r="E24" s="12" t="s">
        <v>15</v>
      </c>
    </row>
    <row r="25" spans="2:5" ht="15.75">
      <c r="B25" s="11" t="s">
        <v>16</v>
      </c>
      <c r="C25" s="3" t="s">
        <v>14</v>
      </c>
      <c r="D25" s="12" t="s">
        <v>55</v>
      </c>
      <c r="E25" s="12" t="s">
        <v>18</v>
      </c>
    </row>
    <row r="26" spans="2:5" ht="15.75">
      <c r="B26" s="11" t="s">
        <v>19</v>
      </c>
      <c r="C26" s="3" t="s">
        <v>20</v>
      </c>
      <c r="D26" s="12" t="s">
        <v>56</v>
      </c>
      <c r="E26" s="12" t="s">
        <v>21</v>
      </c>
    </row>
    <row r="27" spans="2:5" ht="15.75">
      <c r="B27" s="11" t="s">
        <v>22</v>
      </c>
      <c r="C27" s="3" t="s">
        <v>23</v>
      </c>
      <c r="D27" s="12" t="s">
        <v>57</v>
      </c>
      <c r="E27" s="12" t="s">
        <v>24</v>
      </c>
    </row>
    <row r="28" spans="2:5" ht="15.75">
      <c r="B28" s="11" t="s">
        <v>25</v>
      </c>
      <c r="C28" s="3" t="s">
        <v>32</v>
      </c>
      <c r="D28" s="12" t="s">
        <v>58</v>
      </c>
      <c r="E28" s="12" t="s">
        <v>27</v>
      </c>
    </row>
    <row r="30" ht="15.75">
      <c r="B30" s="5" t="s">
        <v>35</v>
      </c>
    </row>
    <row r="31" ht="16.5" thickBot="1"/>
    <row r="32" spans="2:5" ht="16.5" thickBot="1">
      <c r="B32" s="6" t="s">
        <v>3</v>
      </c>
      <c r="C32" s="7" t="s">
        <v>4</v>
      </c>
      <c r="D32" s="8" t="s">
        <v>5</v>
      </c>
      <c r="E32" s="9" t="s">
        <v>6</v>
      </c>
    </row>
    <row r="33" spans="2:5" ht="15.75">
      <c r="B33" s="11" t="s">
        <v>7</v>
      </c>
      <c r="C33" s="3" t="s">
        <v>23</v>
      </c>
      <c r="D33" s="12" t="s">
        <v>59</v>
      </c>
      <c r="E33" s="12" t="s">
        <v>9</v>
      </c>
    </row>
    <row r="34" spans="2:5" ht="15.75">
      <c r="B34" s="11" t="s">
        <v>10</v>
      </c>
      <c r="C34" s="3" t="s">
        <v>14</v>
      </c>
      <c r="D34" s="12" t="s">
        <v>60</v>
      </c>
      <c r="E34" s="12" t="s">
        <v>12</v>
      </c>
    </row>
    <row r="35" spans="2:5" ht="15.75">
      <c r="B35" s="11" t="s">
        <v>13</v>
      </c>
      <c r="C35" s="3" t="s">
        <v>20</v>
      </c>
      <c r="D35" s="12" t="s">
        <v>61</v>
      </c>
      <c r="E35" s="12" t="s">
        <v>15</v>
      </c>
    </row>
    <row r="36" spans="2:5" ht="15.75">
      <c r="B36" s="11" t="s">
        <v>16</v>
      </c>
      <c r="C36" s="3" t="s">
        <v>11</v>
      </c>
      <c r="D36" s="12" t="s">
        <v>63</v>
      </c>
      <c r="E36" s="12" t="s">
        <v>18</v>
      </c>
    </row>
    <row r="37" spans="2:5" ht="15.75">
      <c r="B37" s="11" t="s">
        <v>19</v>
      </c>
      <c r="C37" s="3" t="s">
        <v>17</v>
      </c>
      <c r="D37" s="12" t="s">
        <v>62</v>
      </c>
      <c r="E37" s="12" t="s">
        <v>21</v>
      </c>
    </row>
    <row r="38" spans="2:5" ht="15.75">
      <c r="B38" s="11" t="s">
        <v>22</v>
      </c>
      <c r="C38" s="3" t="s">
        <v>8</v>
      </c>
      <c r="D38" s="12" t="s">
        <v>64</v>
      </c>
      <c r="E38" s="12" t="s">
        <v>24</v>
      </c>
    </row>
    <row r="39" spans="2:5" ht="15.75">
      <c r="B39" s="11" t="s">
        <v>25</v>
      </c>
      <c r="C39" s="3" t="s">
        <v>32</v>
      </c>
      <c r="D39" s="12" t="s">
        <v>65</v>
      </c>
      <c r="E39" s="12" t="s">
        <v>27</v>
      </c>
    </row>
    <row r="40" spans="2:5" ht="15.75">
      <c r="B40" s="2" t="s">
        <v>28</v>
      </c>
      <c r="C40" s="3" t="s">
        <v>26</v>
      </c>
      <c r="D40" s="12" t="s">
        <v>66</v>
      </c>
      <c r="E40" s="12" t="s">
        <v>30</v>
      </c>
    </row>
    <row r="41" spans="2:5" ht="15.75">
      <c r="B41" s="2" t="s">
        <v>31</v>
      </c>
      <c r="C41" s="3" t="s">
        <v>34</v>
      </c>
      <c r="D41" s="12" t="s">
        <v>67</v>
      </c>
      <c r="E41" s="12" t="s">
        <v>30</v>
      </c>
    </row>
    <row r="43" ht="15.75">
      <c r="B43" s="1" t="s">
        <v>36</v>
      </c>
    </row>
    <row r="44" ht="15.75">
      <c r="B44" s="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9:E17 E22:E28 E33:E41" numberStoredAsText="1"/>
    <ignoredError sqref="D13:D14 D16:D17 D23:D28 D33:D4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M2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5.75"/>
  <cols>
    <col min="1" max="1" width="3.50390625" style="3" customWidth="1"/>
    <col min="2" max="2" width="3.125" style="2" customWidth="1"/>
    <col min="3" max="3" width="28.375" style="3" customWidth="1"/>
    <col min="4" max="4" width="7.125" style="12" customWidth="1"/>
    <col min="5" max="5" width="5.00390625" style="3" customWidth="1"/>
    <col min="6" max="6" width="7.125" style="40" customWidth="1"/>
    <col min="7" max="7" width="5.00390625" style="3" customWidth="1"/>
    <col min="8" max="8" width="7.125" style="40" customWidth="1"/>
    <col min="9" max="9" width="5.00390625" style="3" customWidth="1"/>
    <col min="10" max="10" width="7.125" style="40" customWidth="1"/>
    <col min="11" max="11" width="5.25390625" style="3" customWidth="1"/>
    <col min="12" max="12" width="7.25390625" style="3" customWidth="1"/>
    <col min="13" max="16384" width="9.00390625" style="3" customWidth="1"/>
  </cols>
  <sheetData>
    <row r="2" ht="18.75">
      <c r="C2" s="15" t="s">
        <v>0</v>
      </c>
    </row>
    <row r="3" spans="3:11" ht="18.75">
      <c r="C3" s="15" t="s">
        <v>93</v>
      </c>
      <c r="K3" s="3" t="s">
        <v>94</v>
      </c>
    </row>
    <row r="4" ht="15.75">
      <c r="K4" s="41" t="s">
        <v>112</v>
      </c>
    </row>
    <row r="5" ht="16.5" thickBot="1">
      <c r="C5" s="10" t="s">
        <v>70</v>
      </c>
    </row>
    <row r="6" spans="2:13" ht="16.5" thickBot="1">
      <c r="B6" s="42"/>
      <c r="C6" s="10"/>
      <c r="D6" s="115" t="s">
        <v>95</v>
      </c>
      <c r="E6" s="116"/>
      <c r="F6" s="117" t="s">
        <v>96</v>
      </c>
      <c r="G6" s="116"/>
      <c r="H6" s="117" t="s">
        <v>97</v>
      </c>
      <c r="I6" s="116"/>
      <c r="J6" s="117" t="s">
        <v>98</v>
      </c>
      <c r="K6" s="116"/>
      <c r="L6" s="10"/>
      <c r="M6" s="10"/>
    </row>
    <row r="7" spans="2:13" ht="16.5" thickBot="1">
      <c r="B7" s="42"/>
      <c r="C7" s="7" t="s">
        <v>99</v>
      </c>
      <c r="D7" s="43" t="s">
        <v>100</v>
      </c>
      <c r="E7" s="6" t="s">
        <v>101</v>
      </c>
      <c r="F7" s="44" t="s">
        <v>100</v>
      </c>
      <c r="G7" s="8" t="s">
        <v>101</v>
      </c>
      <c r="H7" s="8" t="s">
        <v>100</v>
      </c>
      <c r="I7" s="44" t="s">
        <v>101</v>
      </c>
      <c r="J7" s="8" t="s">
        <v>100</v>
      </c>
      <c r="K7" s="9" t="s">
        <v>101</v>
      </c>
      <c r="L7" s="45" t="s">
        <v>102</v>
      </c>
      <c r="M7" s="45" t="s">
        <v>6</v>
      </c>
    </row>
    <row r="8" spans="2:13" ht="15.75">
      <c r="B8" s="53" t="s">
        <v>7</v>
      </c>
      <c r="C8" s="54" t="s">
        <v>8</v>
      </c>
      <c r="D8" s="55" t="s">
        <v>113</v>
      </c>
      <c r="E8" s="56" t="s">
        <v>103</v>
      </c>
      <c r="F8" s="55" t="s">
        <v>114</v>
      </c>
      <c r="G8" s="55" t="s">
        <v>105</v>
      </c>
      <c r="H8" s="55" t="s">
        <v>115</v>
      </c>
      <c r="I8" s="55" t="s">
        <v>103</v>
      </c>
      <c r="J8" s="55" t="s">
        <v>116</v>
      </c>
      <c r="K8" s="55" t="s">
        <v>104</v>
      </c>
      <c r="L8" s="55" t="s">
        <v>24</v>
      </c>
      <c r="M8" s="12" t="s">
        <v>9</v>
      </c>
    </row>
    <row r="9" spans="2:13" ht="15.75">
      <c r="B9" s="53" t="s">
        <v>10</v>
      </c>
      <c r="C9" s="46" t="s">
        <v>29</v>
      </c>
      <c r="D9" s="48" t="s">
        <v>113</v>
      </c>
      <c r="E9" s="47" t="s">
        <v>103</v>
      </c>
      <c r="F9" s="48" t="s">
        <v>148</v>
      </c>
      <c r="G9" s="48" t="s">
        <v>104</v>
      </c>
      <c r="H9" s="48" t="s">
        <v>149</v>
      </c>
      <c r="I9" s="48" t="s">
        <v>104</v>
      </c>
      <c r="J9" s="48" t="s">
        <v>150</v>
      </c>
      <c r="K9" s="48" t="s">
        <v>105</v>
      </c>
      <c r="L9" s="47" t="s">
        <v>18</v>
      </c>
      <c r="M9" s="12" t="s">
        <v>12</v>
      </c>
    </row>
    <row r="10" spans="2:13" ht="15.75">
      <c r="B10" s="53" t="s">
        <v>13</v>
      </c>
      <c r="C10" s="46" t="s">
        <v>23</v>
      </c>
      <c r="D10" s="12" t="s">
        <v>135</v>
      </c>
      <c r="E10" s="47" t="s">
        <v>106</v>
      </c>
      <c r="F10" s="47" t="s">
        <v>136</v>
      </c>
      <c r="G10" s="47" t="s">
        <v>103</v>
      </c>
      <c r="H10" s="47" t="s">
        <v>137</v>
      </c>
      <c r="I10" s="47" t="s">
        <v>27</v>
      </c>
      <c r="J10" s="47" t="s">
        <v>138</v>
      </c>
      <c r="K10" s="47" t="s">
        <v>106</v>
      </c>
      <c r="L10" s="12" t="s">
        <v>139</v>
      </c>
      <c r="M10" s="12" t="s">
        <v>15</v>
      </c>
    </row>
    <row r="11" spans="2:13" ht="15.75">
      <c r="B11" s="2" t="s">
        <v>16</v>
      </c>
      <c r="C11" s="54" t="s">
        <v>11</v>
      </c>
      <c r="D11" s="55" t="s">
        <v>122</v>
      </c>
      <c r="E11" s="56" t="s">
        <v>104</v>
      </c>
      <c r="F11" s="56" t="s">
        <v>123</v>
      </c>
      <c r="G11" s="56" t="s">
        <v>24</v>
      </c>
      <c r="H11" s="56" t="s">
        <v>124</v>
      </c>
      <c r="I11" s="56" t="s">
        <v>30</v>
      </c>
      <c r="J11" s="56" t="s">
        <v>125</v>
      </c>
      <c r="K11" s="56" t="s">
        <v>103</v>
      </c>
      <c r="L11" s="55" t="s">
        <v>107</v>
      </c>
      <c r="M11" s="12" t="s">
        <v>18</v>
      </c>
    </row>
    <row r="12" spans="2:13" ht="15.75">
      <c r="B12" s="2" t="s">
        <v>19</v>
      </c>
      <c r="C12" s="46" t="s">
        <v>32</v>
      </c>
      <c r="D12" s="12" t="s">
        <v>126</v>
      </c>
      <c r="E12" s="47" t="s">
        <v>30</v>
      </c>
      <c r="F12" s="47" t="s">
        <v>127</v>
      </c>
      <c r="G12" s="47" t="s">
        <v>106</v>
      </c>
      <c r="H12" s="47" t="s">
        <v>128</v>
      </c>
      <c r="I12" s="47" t="s">
        <v>24</v>
      </c>
      <c r="J12" s="47" t="s">
        <v>129</v>
      </c>
      <c r="K12" s="47" t="s">
        <v>27</v>
      </c>
      <c r="L12" s="12" t="s">
        <v>108</v>
      </c>
      <c r="M12" s="12" t="s">
        <v>21</v>
      </c>
    </row>
    <row r="13" spans="2:13" ht="15.75">
      <c r="B13" s="2" t="s">
        <v>22</v>
      </c>
      <c r="C13" s="46" t="s">
        <v>20</v>
      </c>
      <c r="D13" s="12" t="s">
        <v>130</v>
      </c>
      <c r="E13" s="47" t="s">
        <v>24</v>
      </c>
      <c r="F13" s="47" t="s">
        <v>131</v>
      </c>
      <c r="G13" s="47" t="s">
        <v>30</v>
      </c>
      <c r="H13" s="47" t="s">
        <v>132</v>
      </c>
      <c r="I13" s="47" t="s">
        <v>106</v>
      </c>
      <c r="J13" s="47" t="s">
        <v>133</v>
      </c>
      <c r="K13" s="47" t="s">
        <v>24</v>
      </c>
      <c r="L13" s="12" t="s">
        <v>134</v>
      </c>
      <c r="M13" s="12" t="s">
        <v>24</v>
      </c>
    </row>
    <row r="14" spans="2:13" ht="15.75">
      <c r="B14" s="2" t="s">
        <v>25</v>
      </c>
      <c r="C14" s="46" t="s">
        <v>14</v>
      </c>
      <c r="D14" s="12" t="s">
        <v>140</v>
      </c>
      <c r="E14" s="47" t="s">
        <v>21</v>
      </c>
      <c r="F14" s="47" t="s">
        <v>141</v>
      </c>
      <c r="G14" s="47" t="s">
        <v>21</v>
      </c>
      <c r="H14" s="47" t="s">
        <v>142</v>
      </c>
      <c r="I14" s="47" t="s">
        <v>105</v>
      </c>
      <c r="J14" s="47" t="s">
        <v>143</v>
      </c>
      <c r="K14" s="47" t="s">
        <v>30</v>
      </c>
      <c r="L14" s="12" t="s">
        <v>134</v>
      </c>
      <c r="M14" s="12" t="s">
        <v>27</v>
      </c>
    </row>
    <row r="15" spans="2:13" ht="15.75">
      <c r="B15" s="2" t="s">
        <v>28</v>
      </c>
      <c r="C15" s="54" t="s">
        <v>117</v>
      </c>
      <c r="D15" s="55" t="s">
        <v>118</v>
      </c>
      <c r="E15" s="56" t="s">
        <v>18</v>
      </c>
      <c r="F15" s="56" t="s">
        <v>119</v>
      </c>
      <c r="G15" s="56" t="s">
        <v>27</v>
      </c>
      <c r="H15" s="56" t="s">
        <v>120</v>
      </c>
      <c r="I15" s="56" t="s">
        <v>18</v>
      </c>
      <c r="J15" s="56" t="s">
        <v>121</v>
      </c>
      <c r="K15" s="56" t="s">
        <v>21</v>
      </c>
      <c r="L15" s="55" t="s">
        <v>109</v>
      </c>
      <c r="M15" s="12" t="s">
        <v>30</v>
      </c>
    </row>
    <row r="16" spans="2:13" ht="15.75">
      <c r="B16" s="2" t="s">
        <v>31</v>
      </c>
      <c r="C16" s="46" t="s">
        <v>34</v>
      </c>
      <c r="D16" s="12" t="s">
        <v>144</v>
      </c>
      <c r="E16" s="47" t="s">
        <v>27</v>
      </c>
      <c r="F16" s="47" t="s">
        <v>145</v>
      </c>
      <c r="G16" s="47" t="s">
        <v>18</v>
      </c>
      <c r="H16" s="47" t="s">
        <v>146</v>
      </c>
      <c r="I16" s="47" t="s">
        <v>21</v>
      </c>
      <c r="J16" s="47" t="s">
        <v>147</v>
      </c>
      <c r="K16" s="47" t="s">
        <v>18</v>
      </c>
      <c r="L16" s="12" t="s">
        <v>109</v>
      </c>
      <c r="M16" s="47" t="s">
        <v>30</v>
      </c>
    </row>
    <row r="17" spans="2:13" ht="15.75">
      <c r="B17" s="49"/>
      <c r="C17" s="50"/>
      <c r="D17" s="118"/>
      <c r="E17" s="118"/>
      <c r="F17" s="118"/>
      <c r="G17" s="118"/>
      <c r="H17" s="118"/>
      <c r="I17" s="118"/>
      <c r="J17" s="118"/>
      <c r="K17" s="118"/>
      <c r="L17" s="51"/>
      <c r="M17" s="41"/>
    </row>
    <row r="18" spans="2:4" ht="15.75">
      <c r="B18" s="1" t="s">
        <v>110</v>
      </c>
      <c r="D18" s="2"/>
    </row>
    <row r="19" spans="2:4" ht="15.75">
      <c r="B19" s="1" t="s">
        <v>111</v>
      </c>
      <c r="D19" s="2"/>
    </row>
    <row r="20" ht="15.75">
      <c r="D20" s="2"/>
    </row>
    <row r="21" spans="2:4" ht="15.75">
      <c r="B21" s="1"/>
      <c r="D21" s="2"/>
    </row>
    <row r="22" spans="2:4" ht="15.75">
      <c r="B22" s="1"/>
      <c r="D22" s="2"/>
    </row>
    <row r="23" spans="2:4" ht="15.75">
      <c r="B23" s="1"/>
      <c r="D23" s="2"/>
    </row>
    <row r="24" spans="2:4" ht="15.75">
      <c r="B24" s="1"/>
      <c r="D24" s="2"/>
    </row>
    <row r="25" spans="2:4" ht="15.75">
      <c r="B25" s="1"/>
      <c r="D25" s="2"/>
    </row>
    <row r="26" spans="5:12" ht="15.75">
      <c r="E26" s="52"/>
      <c r="F26" s="47"/>
      <c r="G26" s="47"/>
      <c r="H26" s="47"/>
      <c r="I26" s="47"/>
      <c r="J26" s="47"/>
      <c r="K26" s="47"/>
      <c r="L26" s="12"/>
    </row>
    <row r="27" spans="5:12" ht="15.75">
      <c r="E27" s="52"/>
      <c r="F27" s="47"/>
      <c r="G27" s="47"/>
      <c r="H27" s="47"/>
      <c r="I27" s="47"/>
      <c r="J27" s="47"/>
      <c r="K27" s="47"/>
      <c r="L27" s="12"/>
    </row>
  </sheetData>
  <sheetProtection/>
  <mergeCells count="8">
    <mergeCell ref="D6:E6"/>
    <mergeCell ref="F6:G6"/>
    <mergeCell ref="H6:I6"/>
    <mergeCell ref="J6:K6"/>
    <mergeCell ref="D17:E17"/>
    <mergeCell ref="F17:G17"/>
    <mergeCell ref="H17:I17"/>
    <mergeCell ref="J17:K17"/>
  </mergeCells>
  <printOptions/>
  <pageMargins left="0.7" right="0.7" top="0.75" bottom="0.75" header="0.3" footer="0.3"/>
  <pageSetup horizontalDpi="600" verticalDpi="600" orientation="portrait" paperSize="9" r:id="rId2"/>
  <ignoredErrors>
    <ignoredError sqref="E8:L16 M8:M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E21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5.75"/>
  <cols>
    <col min="2" max="2" width="7.25390625" style="0" customWidth="1"/>
    <col min="3" max="3" width="30.50390625" style="0" customWidth="1"/>
    <col min="4" max="4" width="9.375" style="0" customWidth="1"/>
    <col min="5" max="5" width="7.25390625" style="0" customWidth="1"/>
  </cols>
  <sheetData>
    <row r="2" spans="2:3" ht="15.75">
      <c r="B2" s="57" t="s">
        <v>297</v>
      </c>
      <c r="C2" s="57"/>
    </row>
    <row r="3" spans="2:3" ht="15.75">
      <c r="B3" s="57" t="s">
        <v>582</v>
      </c>
      <c r="C3" s="57"/>
    </row>
    <row r="5" ht="15.75">
      <c r="D5" t="s">
        <v>298</v>
      </c>
    </row>
    <row r="6" ht="15.75">
      <c r="D6" s="62">
        <v>41372</v>
      </c>
    </row>
    <row r="7" ht="15.75">
      <c r="B7" s="57" t="s">
        <v>299</v>
      </c>
    </row>
    <row r="8" ht="16.5" thickBot="1"/>
    <row r="9" spans="2:5" ht="16.5" thickBot="1">
      <c r="B9" s="63" t="s">
        <v>3</v>
      </c>
      <c r="C9" s="64" t="s">
        <v>4</v>
      </c>
      <c r="D9" s="64" t="s">
        <v>5</v>
      </c>
      <c r="E9" s="65" t="s">
        <v>6</v>
      </c>
    </row>
    <row r="10" spans="2:5" ht="15.75">
      <c r="B10" t="s">
        <v>7</v>
      </c>
      <c r="C10" t="s">
        <v>11</v>
      </c>
      <c r="D10" s="66">
        <v>0.0011122685185185185</v>
      </c>
      <c r="E10">
        <v>13</v>
      </c>
    </row>
    <row r="11" spans="2:5" ht="15.75">
      <c r="B11" t="s">
        <v>10</v>
      </c>
      <c r="C11" t="s">
        <v>8</v>
      </c>
      <c r="D11" s="66">
        <v>0.001224537037037037</v>
      </c>
      <c r="E11">
        <v>11</v>
      </c>
    </row>
    <row r="12" spans="2:5" ht="15.75">
      <c r="B12" t="s">
        <v>13</v>
      </c>
      <c r="C12" t="s">
        <v>23</v>
      </c>
      <c r="D12" s="66">
        <v>0.0012331018518518518</v>
      </c>
      <c r="E12">
        <v>10</v>
      </c>
    </row>
    <row r="13" spans="2:5" ht="15.75">
      <c r="B13" t="s">
        <v>16</v>
      </c>
      <c r="C13" t="s">
        <v>20</v>
      </c>
      <c r="D13" s="66">
        <v>0.0013347222222222224</v>
      </c>
      <c r="E13">
        <v>9</v>
      </c>
    </row>
    <row r="14" spans="2:5" ht="15.75">
      <c r="B14" t="s">
        <v>19</v>
      </c>
      <c r="C14" t="s">
        <v>14</v>
      </c>
      <c r="D14" s="66">
        <v>0.001559375</v>
      </c>
      <c r="E14">
        <v>8</v>
      </c>
    </row>
    <row r="15" spans="2:5" ht="15.75">
      <c r="B15" t="s">
        <v>22</v>
      </c>
      <c r="C15" t="s">
        <v>29</v>
      </c>
      <c r="D15" s="66">
        <v>0.0016761574074074075</v>
      </c>
      <c r="E15">
        <v>7</v>
      </c>
    </row>
    <row r="16" spans="2:5" ht="15.75">
      <c r="B16" t="s">
        <v>25</v>
      </c>
      <c r="C16" t="s">
        <v>32</v>
      </c>
      <c r="D16" s="66">
        <v>0.00170625</v>
      </c>
      <c r="E16">
        <v>6</v>
      </c>
    </row>
    <row r="17" spans="2:5" ht="15.75">
      <c r="B17" t="s">
        <v>28</v>
      </c>
      <c r="C17" t="s">
        <v>34</v>
      </c>
      <c r="D17" s="66">
        <v>0.0018342592592592592</v>
      </c>
      <c r="E17">
        <v>5</v>
      </c>
    </row>
    <row r="19" ht="15.75">
      <c r="D19" s="66"/>
    </row>
    <row r="20" ht="15.75">
      <c r="B20" t="s">
        <v>300</v>
      </c>
    </row>
    <row r="21" ht="15.75">
      <c r="B21" t="s">
        <v>301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2:H604"/>
  <sheetViews>
    <sheetView view="pageBreakPreview" zoomScaleSheetLayoutView="100" zoomScalePageLayoutView="0" workbookViewId="0" topLeftCell="A1">
      <selection activeCell="C608" sqref="C608"/>
    </sheetView>
  </sheetViews>
  <sheetFormatPr defaultColWidth="9.00390625" defaultRowHeight="15.75"/>
  <cols>
    <col min="3" max="4" width="31.25390625" style="0" customWidth="1"/>
  </cols>
  <sheetData>
    <row r="2" ht="15.75">
      <c r="B2" s="57" t="s">
        <v>535</v>
      </c>
    </row>
    <row r="3" ht="15.75">
      <c r="B3" s="57" t="s">
        <v>152</v>
      </c>
    </row>
    <row r="4" ht="15.75">
      <c r="B4" s="57"/>
    </row>
    <row r="5" ht="15.75">
      <c r="B5" s="57" t="s">
        <v>153</v>
      </c>
    </row>
    <row r="7" spans="2:7" ht="15.75">
      <c r="B7" s="60" t="s">
        <v>3</v>
      </c>
      <c r="C7" s="60" t="s">
        <v>156</v>
      </c>
      <c r="D7" s="60" t="s">
        <v>4</v>
      </c>
      <c r="E7" s="60" t="s">
        <v>154</v>
      </c>
      <c r="F7" s="60" t="s">
        <v>155</v>
      </c>
      <c r="G7" s="60" t="s">
        <v>6</v>
      </c>
    </row>
    <row r="8" spans="2:7" ht="15.75">
      <c r="B8" s="59" t="s">
        <v>7</v>
      </c>
      <c r="C8" t="s">
        <v>157</v>
      </c>
      <c r="D8" t="s">
        <v>20</v>
      </c>
      <c r="E8">
        <v>9.58</v>
      </c>
      <c r="F8">
        <v>9.64</v>
      </c>
      <c r="G8">
        <v>38</v>
      </c>
    </row>
    <row r="9" spans="2:7" ht="15.75">
      <c r="B9" s="59" t="s">
        <v>10</v>
      </c>
      <c r="C9" t="s">
        <v>158</v>
      </c>
      <c r="D9" t="s">
        <v>23</v>
      </c>
      <c r="E9">
        <v>9.6</v>
      </c>
      <c r="F9" s="58" t="s">
        <v>160</v>
      </c>
      <c r="G9">
        <v>36</v>
      </c>
    </row>
    <row r="10" spans="2:7" ht="15.75">
      <c r="B10" s="59" t="s">
        <v>13</v>
      </c>
      <c r="C10" t="s">
        <v>159</v>
      </c>
      <c r="D10" t="s">
        <v>23</v>
      </c>
      <c r="E10">
        <v>9.95</v>
      </c>
      <c r="F10" s="58" t="s">
        <v>160</v>
      </c>
      <c r="G10">
        <v>35</v>
      </c>
    </row>
    <row r="11" spans="2:7" ht="15.75">
      <c r="B11" s="59" t="s">
        <v>16</v>
      </c>
      <c r="C11" t="s">
        <v>161</v>
      </c>
      <c r="D11" t="s">
        <v>8</v>
      </c>
      <c r="E11">
        <v>10</v>
      </c>
      <c r="G11">
        <v>34</v>
      </c>
    </row>
    <row r="12" spans="2:7" ht="15.75">
      <c r="B12" s="59"/>
      <c r="C12" t="s">
        <v>162</v>
      </c>
      <c r="D12" t="s">
        <v>23</v>
      </c>
      <c r="E12">
        <v>10</v>
      </c>
      <c r="G12">
        <v>34</v>
      </c>
    </row>
    <row r="13" spans="2:7" ht="15.75">
      <c r="B13" s="59" t="s">
        <v>22</v>
      </c>
      <c r="C13" t="s">
        <v>163</v>
      </c>
      <c r="D13" t="s">
        <v>14</v>
      </c>
      <c r="E13">
        <v>10.02</v>
      </c>
      <c r="G13">
        <v>32</v>
      </c>
    </row>
    <row r="14" spans="2:7" ht="15.75">
      <c r="B14" s="59" t="s">
        <v>25</v>
      </c>
      <c r="C14" t="s">
        <v>164</v>
      </c>
      <c r="D14" t="s">
        <v>11</v>
      </c>
      <c r="E14">
        <v>10.05</v>
      </c>
      <c r="G14">
        <v>31</v>
      </c>
    </row>
    <row r="15" spans="2:7" ht="15.75">
      <c r="B15" s="59" t="s">
        <v>28</v>
      </c>
      <c r="C15" t="s">
        <v>165</v>
      </c>
      <c r="D15" t="s">
        <v>14</v>
      </c>
      <c r="E15">
        <v>10.06</v>
      </c>
      <c r="G15">
        <v>30</v>
      </c>
    </row>
    <row r="16" spans="2:7" ht="15.75">
      <c r="B16" s="59"/>
      <c r="C16" t="s">
        <v>166</v>
      </c>
      <c r="D16" t="s">
        <v>14</v>
      </c>
      <c r="E16">
        <v>10.06</v>
      </c>
      <c r="G16">
        <v>30</v>
      </c>
    </row>
    <row r="17" spans="2:7" ht="15.75">
      <c r="B17" s="59"/>
      <c r="C17" t="s">
        <v>167</v>
      </c>
      <c r="D17" t="s">
        <v>14</v>
      </c>
      <c r="E17">
        <v>10.06</v>
      </c>
      <c r="G17">
        <v>30</v>
      </c>
    </row>
    <row r="18" spans="2:7" ht="15.75">
      <c r="B18" s="59" t="s">
        <v>195</v>
      </c>
      <c r="C18" t="s">
        <v>168</v>
      </c>
      <c r="D18" t="s">
        <v>29</v>
      </c>
      <c r="E18">
        <v>10.08</v>
      </c>
      <c r="G18">
        <v>27</v>
      </c>
    </row>
    <row r="19" spans="2:7" ht="15.75">
      <c r="B19" s="59" t="s">
        <v>196</v>
      </c>
      <c r="C19" t="s">
        <v>170</v>
      </c>
      <c r="D19" t="s">
        <v>11</v>
      </c>
      <c r="E19">
        <v>10.12</v>
      </c>
      <c r="G19">
        <v>26</v>
      </c>
    </row>
    <row r="20" spans="2:7" ht="15.75">
      <c r="B20" s="59" t="s">
        <v>197</v>
      </c>
      <c r="C20" t="s">
        <v>169</v>
      </c>
      <c r="D20" t="s">
        <v>23</v>
      </c>
      <c r="E20">
        <v>10.13</v>
      </c>
      <c r="G20">
        <v>25</v>
      </c>
    </row>
    <row r="21" spans="2:7" ht="15.75">
      <c r="B21" s="59"/>
      <c r="C21" t="s">
        <v>171</v>
      </c>
      <c r="D21" t="s">
        <v>17</v>
      </c>
      <c r="E21">
        <v>10.13</v>
      </c>
      <c r="G21">
        <v>25</v>
      </c>
    </row>
    <row r="22" spans="2:7" ht="15.75">
      <c r="B22" s="59" t="s">
        <v>199</v>
      </c>
      <c r="C22" t="s">
        <v>172</v>
      </c>
      <c r="D22" t="s">
        <v>20</v>
      </c>
      <c r="E22">
        <v>10.3</v>
      </c>
      <c r="G22">
        <v>23</v>
      </c>
    </row>
    <row r="23" spans="2:7" ht="15.75">
      <c r="B23" s="59" t="s">
        <v>200</v>
      </c>
      <c r="C23" t="s">
        <v>173</v>
      </c>
      <c r="D23" t="s">
        <v>8</v>
      </c>
      <c r="E23">
        <v>10.32</v>
      </c>
      <c r="G23">
        <v>22</v>
      </c>
    </row>
    <row r="24" spans="2:7" ht="15.75">
      <c r="B24" s="59" t="s">
        <v>201</v>
      </c>
      <c r="C24" t="s">
        <v>174</v>
      </c>
      <c r="D24" t="s">
        <v>11</v>
      </c>
      <c r="E24">
        <v>10.33</v>
      </c>
      <c r="G24">
        <v>21</v>
      </c>
    </row>
    <row r="25" spans="2:7" ht="15.75">
      <c r="B25" s="59" t="s">
        <v>202</v>
      </c>
      <c r="C25" t="s">
        <v>175</v>
      </c>
      <c r="D25" t="s">
        <v>17</v>
      </c>
      <c r="E25">
        <v>10.35</v>
      </c>
      <c r="G25">
        <v>20</v>
      </c>
    </row>
    <row r="26" spans="2:7" ht="15.75">
      <c r="B26" s="59" t="s">
        <v>203</v>
      </c>
      <c r="C26" t="s">
        <v>176</v>
      </c>
      <c r="D26" t="s">
        <v>14</v>
      </c>
      <c r="E26">
        <v>10.42</v>
      </c>
      <c r="G26">
        <v>19</v>
      </c>
    </row>
    <row r="27" spans="2:7" ht="15.75">
      <c r="B27" s="59" t="s">
        <v>204</v>
      </c>
      <c r="C27" t="s">
        <v>177</v>
      </c>
      <c r="D27" t="s">
        <v>20</v>
      </c>
      <c r="E27">
        <v>10.44</v>
      </c>
      <c r="G27">
        <v>18</v>
      </c>
    </row>
    <row r="28" spans="2:7" ht="15.75">
      <c r="B28" s="59" t="s">
        <v>205</v>
      </c>
      <c r="C28" t="s">
        <v>178</v>
      </c>
      <c r="D28" t="s">
        <v>8</v>
      </c>
      <c r="E28">
        <v>10.54</v>
      </c>
      <c r="G28">
        <v>17</v>
      </c>
    </row>
    <row r="29" spans="2:7" ht="15.75">
      <c r="B29" s="59" t="s">
        <v>206</v>
      </c>
      <c r="C29" t="s">
        <v>179</v>
      </c>
      <c r="D29" t="s">
        <v>20</v>
      </c>
      <c r="E29">
        <v>10.59</v>
      </c>
      <c r="G29">
        <v>16</v>
      </c>
    </row>
    <row r="30" spans="2:7" ht="15.75">
      <c r="B30" s="59" t="s">
        <v>207</v>
      </c>
      <c r="C30" t="s">
        <v>180</v>
      </c>
      <c r="D30" t="s">
        <v>11</v>
      </c>
      <c r="E30">
        <v>10.75</v>
      </c>
      <c r="G30">
        <v>15</v>
      </c>
    </row>
    <row r="31" spans="2:7" ht="15.75">
      <c r="B31" s="59" t="s">
        <v>208</v>
      </c>
      <c r="C31" t="s">
        <v>181</v>
      </c>
      <c r="D31" t="s">
        <v>17</v>
      </c>
      <c r="E31">
        <v>10.8</v>
      </c>
      <c r="G31">
        <v>14</v>
      </c>
    </row>
    <row r="32" spans="2:7" ht="15.75">
      <c r="B32" s="59" t="s">
        <v>209</v>
      </c>
      <c r="C32" t="s">
        <v>182</v>
      </c>
      <c r="D32" t="s">
        <v>32</v>
      </c>
      <c r="E32">
        <v>10.84</v>
      </c>
      <c r="G32">
        <v>13</v>
      </c>
    </row>
    <row r="33" spans="2:7" ht="15.75">
      <c r="B33" s="59" t="s">
        <v>210</v>
      </c>
      <c r="C33" t="s">
        <v>183</v>
      </c>
      <c r="D33" t="s">
        <v>32</v>
      </c>
      <c r="E33">
        <v>10.88</v>
      </c>
      <c r="G33">
        <v>12</v>
      </c>
    </row>
    <row r="34" spans="2:7" ht="15.75">
      <c r="B34" s="59" t="s">
        <v>211</v>
      </c>
      <c r="C34" t="s">
        <v>184</v>
      </c>
      <c r="D34" t="s">
        <v>17</v>
      </c>
      <c r="E34">
        <v>10.95</v>
      </c>
      <c r="G34">
        <v>11</v>
      </c>
    </row>
    <row r="35" spans="2:7" ht="15.75">
      <c r="B35" s="59" t="s">
        <v>212</v>
      </c>
      <c r="C35" t="s">
        <v>185</v>
      </c>
      <c r="D35" t="s">
        <v>8</v>
      </c>
      <c r="E35">
        <v>10.97</v>
      </c>
      <c r="G35">
        <v>10</v>
      </c>
    </row>
    <row r="36" spans="2:7" ht="15.75">
      <c r="B36" s="59" t="s">
        <v>213</v>
      </c>
      <c r="C36" t="s">
        <v>186</v>
      </c>
      <c r="D36" t="s">
        <v>20</v>
      </c>
      <c r="E36">
        <v>11.05</v>
      </c>
      <c r="G36">
        <v>9</v>
      </c>
    </row>
    <row r="37" spans="2:7" ht="15.75">
      <c r="B37" s="59" t="s">
        <v>214</v>
      </c>
      <c r="C37" t="s">
        <v>187</v>
      </c>
      <c r="D37" t="s">
        <v>23</v>
      </c>
      <c r="E37">
        <v>11.06</v>
      </c>
      <c r="G37">
        <v>8</v>
      </c>
    </row>
    <row r="38" spans="2:7" ht="15.75">
      <c r="B38" s="59" t="s">
        <v>215</v>
      </c>
      <c r="C38" t="s">
        <v>188</v>
      </c>
      <c r="D38" t="s">
        <v>32</v>
      </c>
      <c r="E38">
        <v>11.08</v>
      </c>
      <c r="G38">
        <v>7</v>
      </c>
    </row>
    <row r="39" spans="2:7" ht="15.75">
      <c r="B39" s="59" t="s">
        <v>216</v>
      </c>
      <c r="C39" t="s">
        <v>189</v>
      </c>
      <c r="D39" t="s">
        <v>29</v>
      </c>
      <c r="E39">
        <v>11.09</v>
      </c>
      <c r="G39">
        <v>6</v>
      </c>
    </row>
    <row r="40" spans="2:7" ht="15.75">
      <c r="B40" s="59"/>
      <c r="C40" t="s">
        <v>190</v>
      </c>
      <c r="D40" t="s">
        <v>29</v>
      </c>
      <c r="E40">
        <v>11.09</v>
      </c>
      <c r="G40">
        <v>6</v>
      </c>
    </row>
    <row r="41" spans="2:7" ht="15.75">
      <c r="B41" s="59"/>
      <c r="C41" t="s">
        <v>191</v>
      </c>
      <c r="D41" t="s">
        <v>17</v>
      </c>
      <c r="E41">
        <v>11.09</v>
      </c>
      <c r="G41">
        <v>6</v>
      </c>
    </row>
    <row r="42" spans="2:7" ht="15.75">
      <c r="B42" s="59" t="s">
        <v>217</v>
      </c>
      <c r="C42" t="s">
        <v>192</v>
      </c>
      <c r="D42" t="s">
        <v>29</v>
      </c>
      <c r="E42">
        <v>11.2</v>
      </c>
      <c r="G42">
        <v>3</v>
      </c>
    </row>
    <row r="43" spans="2:7" ht="15.75">
      <c r="B43" s="59" t="s">
        <v>218</v>
      </c>
      <c r="C43" t="s">
        <v>193</v>
      </c>
      <c r="D43" t="s">
        <v>8</v>
      </c>
      <c r="E43">
        <v>11.56</v>
      </c>
      <c r="G43">
        <v>2</v>
      </c>
    </row>
    <row r="44" spans="2:7" ht="15.75">
      <c r="B44" s="59" t="s">
        <v>219</v>
      </c>
      <c r="C44" t="s">
        <v>194</v>
      </c>
      <c r="D44" t="s">
        <v>29</v>
      </c>
      <c r="E44">
        <v>12.06</v>
      </c>
      <c r="G44">
        <v>1</v>
      </c>
    </row>
    <row r="45" ht="15.75">
      <c r="B45" s="59"/>
    </row>
    <row r="46" ht="15.75">
      <c r="B46" s="57" t="s">
        <v>220</v>
      </c>
    </row>
    <row r="48" spans="2:8" ht="15.75">
      <c r="B48" s="60" t="s">
        <v>3</v>
      </c>
      <c r="C48" s="60" t="s">
        <v>221</v>
      </c>
      <c r="D48" s="60" t="s">
        <v>4</v>
      </c>
      <c r="E48" s="60" t="s">
        <v>222</v>
      </c>
      <c r="F48" s="60" t="s">
        <v>223</v>
      </c>
      <c r="G48" s="60" t="s">
        <v>224</v>
      </c>
      <c r="H48" s="61" t="s">
        <v>6</v>
      </c>
    </row>
    <row r="49" spans="2:8" ht="15.75">
      <c r="B49" t="s">
        <v>7</v>
      </c>
      <c r="C49" t="s">
        <v>165</v>
      </c>
      <c r="D49" t="s">
        <v>14</v>
      </c>
      <c r="E49">
        <v>3.66</v>
      </c>
      <c r="H49">
        <v>41</v>
      </c>
    </row>
    <row r="50" spans="2:8" ht="15.75">
      <c r="B50" t="s">
        <v>10</v>
      </c>
      <c r="C50" t="s">
        <v>157</v>
      </c>
      <c r="D50" t="s">
        <v>536</v>
      </c>
      <c r="E50">
        <v>3.5</v>
      </c>
      <c r="H50">
        <v>39</v>
      </c>
    </row>
    <row r="51" spans="2:8" ht="15.75">
      <c r="B51" t="s">
        <v>13</v>
      </c>
      <c r="C51" t="s">
        <v>176</v>
      </c>
      <c r="D51" t="s">
        <v>14</v>
      </c>
      <c r="E51">
        <v>3.38</v>
      </c>
      <c r="H51">
        <v>38</v>
      </c>
    </row>
    <row r="52" spans="2:8" ht="15.75">
      <c r="B52" t="s">
        <v>16</v>
      </c>
      <c r="C52" t="s">
        <v>229</v>
      </c>
      <c r="D52" t="s">
        <v>32</v>
      </c>
      <c r="E52">
        <v>3.33</v>
      </c>
      <c r="H52">
        <v>37</v>
      </c>
    </row>
    <row r="53" spans="2:8" ht="15.75">
      <c r="B53" t="s">
        <v>19</v>
      </c>
      <c r="C53" t="s">
        <v>161</v>
      </c>
      <c r="D53" t="s">
        <v>8</v>
      </c>
      <c r="E53">
        <v>3.3</v>
      </c>
      <c r="F53">
        <v>3.19</v>
      </c>
      <c r="H53">
        <v>36</v>
      </c>
    </row>
    <row r="54" spans="2:8" ht="15.75">
      <c r="B54" t="s">
        <v>22</v>
      </c>
      <c r="C54" t="s">
        <v>230</v>
      </c>
      <c r="D54" t="s">
        <v>14</v>
      </c>
      <c r="E54">
        <v>3.3</v>
      </c>
      <c r="F54">
        <v>3.16</v>
      </c>
      <c r="H54">
        <v>35</v>
      </c>
    </row>
    <row r="55" spans="2:8" ht="15.75">
      <c r="B55" t="s">
        <v>25</v>
      </c>
      <c r="C55" t="s">
        <v>163</v>
      </c>
      <c r="D55" t="s">
        <v>14</v>
      </c>
      <c r="E55">
        <v>3.29</v>
      </c>
      <c r="H55">
        <v>34</v>
      </c>
    </row>
    <row r="56" spans="2:8" ht="15.75">
      <c r="B56" t="s">
        <v>28</v>
      </c>
      <c r="C56" t="s">
        <v>164</v>
      </c>
      <c r="D56" t="s">
        <v>11</v>
      </c>
      <c r="E56">
        <v>3.25</v>
      </c>
      <c r="H56">
        <v>33</v>
      </c>
    </row>
    <row r="57" spans="2:8" ht="15.75">
      <c r="B57" t="s">
        <v>31</v>
      </c>
      <c r="C57" t="s">
        <v>159</v>
      </c>
      <c r="D57" t="s">
        <v>23</v>
      </c>
      <c r="E57">
        <v>3.2</v>
      </c>
      <c r="F57">
        <v>3.1</v>
      </c>
      <c r="H57">
        <v>32</v>
      </c>
    </row>
    <row r="58" spans="2:8" ht="15.75">
      <c r="B58" t="s">
        <v>151</v>
      </c>
      <c r="C58" t="s">
        <v>158</v>
      </c>
      <c r="D58" t="s">
        <v>23</v>
      </c>
      <c r="E58">
        <v>3.2</v>
      </c>
      <c r="F58">
        <v>3</v>
      </c>
      <c r="H58">
        <v>31</v>
      </c>
    </row>
    <row r="59" spans="2:8" ht="15.75">
      <c r="B59" t="s">
        <v>195</v>
      </c>
      <c r="C59" t="s">
        <v>231</v>
      </c>
      <c r="D59" t="s">
        <v>8</v>
      </c>
      <c r="E59">
        <v>3.15</v>
      </c>
      <c r="H59">
        <v>30</v>
      </c>
    </row>
    <row r="60" spans="2:8" ht="15.75">
      <c r="B60" t="s">
        <v>196</v>
      </c>
      <c r="C60" t="s">
        <v>233</v>
      </c>
      <c r="D60" t="s">
        <v>11</v>
      </c>
      <c r="E60">
        <v>3.1</v>
      </c>
      <c r="F60">
        <v>3.1</v>
      </c>
      <c r="H60">
        <v>29</v>
      </c>
    </row>
    <row r="61" spans="2:8" ht="15.75">
      <c r="B61" t="s">
        <v>197</v>
      </c>
      <c r="C61" t="s">
        <v>232</v>
      </c>
      <c r="D61" t="s">
        <v>23</v>
      </c>
      <c r="E61">
        <v>3.1</v>
      </c>
      <c r="F61">
        <v>2.9</v>
      </c>
      <c r="H61">
        <v>28</v>
      </c>
    </row>
    <row r="62" spans="2:8" ht="15.75">
      <c r="B62" t="s">
        <v>198</v>
      </c>
      <c r="C62" t="s">
        <v>234</v>
      </c>
      <c r="D62" t="s">
        <v>32</v>
      </c>
      <c r="E62">
        <v>3.08</v>
      </c>
      <c r="H62">
        <v>27</v>
      </c>
    </row>
    <row r="63" spans="2:8" ht="15.75">
      <c r="B63" t="s">
        <v>199</v>
      </c>
      <c r="C63" t="s">
        <v>183</v>
      </c>
      <c r="D63" t="s">
        <v>32</v>
      </c>
      <c r="E63">
        <v>3.04</v>
      </c>
      <c r="H63">
        <v>26</v>
      </c>
    </row>
    <row r="64" spans="2:8" ht="15.75">
      <c r="B64" s="59" t="s">
        <v>200</v>
      </c>
      <c r="C64" t="s">
        <v>236</v>
      </c>
      <c r="D64" t="s">
        <v>8</v>
      </c>
      <c r="E64">
        <v>3</v>
      </c>
      <c r="F64">
        <v>2.95</v>
      </c>
      <c r="H64">
        <v>25</v>
      </c>
    </row>
    <row r="65" spans="2:8" ht="15.75">
      <c r="B65" s="59" t="s">
        <v>201</v>
      </c>
      <c r="C65" t="s">
        <v>162</v>
      </c>
      <c r="D65" t="s">
        <v>23</v>
      </c>
      <c r="E65">
        <v>3</v>
      </c>
      <c r="F65">
        <v>2.9</v>
      </c>
      <c r="G65">
        <v>2.9</v>
      </c>
      <c r="H65">
        <v>24</v>
      </c>
    </row>
    <row r="66" spans="2:8" ht="15.75">
      <c r="B66" s="59" t="s">
        <v>202</v>
      </c>
      <c r="C66" t="s">
        <v>237</v>
      </c>
      <c r="D66" t="s">
        <v>17</v>
      </c>
      <c r="E66">
        <v>3</v>
      </c>
      <c r="F66">
        <v>2.9</v>
      </c>
      <c r="H66">
        <v>23</v>
      </c>
    </row>
    <row r="67" spans="2:8" ht="15.75">
      <c r="B67" s="59" t="s">
        <v>203</v>
      </c>
      <c r="C67" t="s">
        <v>174</v>
      </c>
      <c r="D67" t="s">
        <v>11</v>
      </c>
      <c r="E67">
        <v>3</v>
      </c>
      <c r="F67">
        <v>2.85</v>
      </c>
      <c r="H67">
        <v>22</v>
      </c>
    </row>
    <row r="68" spans="2:8" ht="15.75">
      <c r="B68" s="59" t="s">
        <v>204</v>
      </c>
      <c r="C68" t="s">
        <v>235</v>
      </c>
      <c r="D68" t="s">
        <v>14</v>
      </c>
      <c r="E68">
        <v>3</v>
      </c>
      <c r="F68">
        <v>2.82</v>
      </c>
      <c r="H68">
        <v>21</v>
      </c>
    </row>
    <row r="69" spans="2:8" ht="15.75">
      <c r="B69" s="59" t="s">
        <v>205</v>
      </c>
      <c r="C69" t="s">
        <v>238</v>
      </c>
      <c r="D69" t="s">
        <v>11</v>
      </c>
      <c r="E69">
        <v>2.95</v>
      </c>
      <c r="H69">
        <v>20</v>
      </c>
    </row>
    <row r="70" spans="2:8" ht="15.75">
      <c r="B70" s="59" t="s">
        <v>206</v>
      </c>
      <c r="C70" t="s">
        <v>188</v>
      </c>
      <c r="D70" t="s">
        <v>32</v>
      </c>
      <c r="E70">
        <v>2.94</v>
      </c>
      <c r="H70">
        <v>19</v>
      </c>
    </row>
    <row r="71" spans="2:8" ht="15.75">
      <c r="B71" s="59" t="s">
        <v>207</v>
      </c>
      <c r="C71" t="s">
        <v>168</v>
      </c>
      <c r="D71" t="s">
        <v>29</v>
      </c>
      <c r="E71">
        <v>2.92</v>
      </c>
      <c r="H71">
        <v>18</v>
      </c>
    </row>
    <row r="72" spans="2:8" ht="15.75">
      <c r="B72" s="59" t="s">
        <v>208</v>
      </c>
      <c r="C72" t="s">
        <v>239</v>
      </c>
      <c r="D72" t="s">
        <v>20</v>
      </c>
      <c r="E72">
        <v>2.9</v>
      </c>
      <c r="F72">
        <v>2.75</v>
      </c>
      <c r="H72">
        <v>17</v>
      </c>
    </row>
    <row r="73" spans="2:8" ht="15.75">
      <c r="B73" s="59" t="s">
        <v>209</v>
      </c>
      <c r="C73" t="s">
        <v>187</v>
      </c>
      <c r="D73" t="s">
        <v>23</v>
      </c>
      <c r="E73">
        <v>2.9</v>
      </c>
      <c r="F73">
        <v>2.7</v>
      </c>
      <c r="H73">
        <v>16</v>
      </c>
    </row>
    <row r="74" spans="2:8" ht="15.75">
      <c r="B74" s="59" t="s">
        <v>210</v>
      </c>
      <c r="C74" t="s">
        <v>241</v>
      </c>
      <c r="D74" t="s">
        <v>20</v>
      </c>
      <c r="E74">
        <v>2.85</v>
      </c>
      <c r="F74">
        <v>2.85</v>
      </c>
      <c r="H74">
        <v>15</v>
      </c>
    </row>
    <row r="75" spans="2:8" ht="15.75">
      <c r="B75" s="59" t="s">
        <v>211</v>
      </c>
      <c r="C75" t="s">
        <v>182</v>
      </c>
      <c r="D75" t="s">
        <v>32</v>
      </c>
      <c r="E75">
        <v>2.85</v>
      </c>
      <c r="F75">
        <v>2.78</v>
      </c>
      <c r="H75">
        <v>14</v>
      </c>
    </row>
    <row r="76" spans="2:8" ht="15.75">
      <c r="B76" s="59" t="s">
        <v>212</v>
      </c>
      <c r="C76" t="s">
        <v>240</v>
      </c>
      <c r="D76" t="s">
        <v>17</v>
      </c>
      <c r="E76">
        <v>2.85</v>
      </c>
      <c r="F76">
        <v>2.6</v>
      </c>
      <c r="H76">
        <v>13</v>
      </c>
    </row>
    <row r="77" spans="2:8" ht="15.75">
      <c r="B77" s="59" t="s">
        <v>213</v>
      </c>
      <c r="C77" t="s">
        <v>193</v>
      </c>
      <c r="D77" t="s">
        <v>8</v>
      </c>
      <c r="E77">
        <v>2.84</v>
      </c>
      <c r="H77">
        <v>12</v>
      </c>
    </row>
    <row r="78" spans="2:8" ht="15.75">
      <c r="B78" s="59" t="s">
        <v>214</v>
      </c>
      <c r="C78" t="s">
        <v>190</v>
      </c>
      <c r="D78" t="s">
        <v>29</v>
      </c>
      <c r="E78">
        <v>2.83</v>
      </c>
      <c r="H78">
        <v>11</v>
      </c>
    </row>
    <row r="79" spans="2:8" ht="15.75">
      <c r="B79" s="59" t="s">
        <v>215</v>
      </c>
      <c r="C79" t="s">
        <v>180</v>
      </c>
      <c r="D79" t="s">
        <v>11</v>
      </c>
      <c r="E79">
        <v>2.8</v>
      </c>
      <c r="H79">
        <v>10</v>
      </c>
    </row>
    <row r="80" spans="2:8" ht="15.75">
      <c r="B80" s="59" t="s">
        <v>216</v>
      </c>
      <c r="C80" t="s">
        <v>185</v>
      </c>
      <c r="D80" t="s">
        <v>8</v>
      </c>
      <c r="E80">
        <v>2.77</v>
      </c>
      <c r="H80">
        <v>9</v>
      </c>
    </row>
    <row r="81" spans="2:8" ht="15.75">
      <c r="B81" s="59" t="s">
        <v>225</v>
      </c>
      <c r="C81" t="s">
        <v>192</v>
      </c>
      <c r="D81" t="s">
        <v>29</v>
      </c>
      <c r="E81">
        <v>2.75</v>
      </c>
      <c r="H81">
        <v>8</v>
      </c>
    </row>
    <row r="82" spans="2:8" ht="15.75">
      <c r="B82" s="59" t="s">
        <v>226</v>
      </c>
      <c r="C82" t="s">
        <v>189</v>
      </c>
      <c r="D82" t="s">
        <v>29</v>
      </c>
      <c r="E82">
        <v>2.62</v>
      </c>
      <c r="H82">
        <v>7</v>
      </c>
    </row>
    <row r="83" spans="2:8" ht="15.75">
      <c r="B83" s="59" t="s">
        <v>217</v>
      </c>
      <c r="C83" t="s">
        <v>177</v>
      </c>
      <c r="D83" t="s">
        <v>20</v>
      </c>
      <c r="E83">
        <v>2.6</v>
      </c>
      <c r="H83">
        <v>6</v>
      </c>
    </row>
    <row r="84" spans="2:8" ht="15.75">
      <c r="B84" s="59" t="s">
        <v>218</v>
      </c>
      <c r="C84" t="s">
        <v>191</v>
      </c>
      <c r="D84" t="s">
        <v>17</v>
      </c>
      <c r="E84">
        <v>2.5</v>
      </c>
      <c r="H84">
        <v>5</v>
      </c>
    </row>
    <row r="85" spans="2:8" ht="15.75">
      <c r="B85" s="59" t="s">
        <v>219</v>
      </c>
      <c r="C85" t="s">
        <v>179</v>
      </c>
      <c r="D85" t="s">
        <v>20</v>
      </c>
      <c r="E85">
        <v>2.5</v>
      </c>
      <c r="F85">
        <v>2.4</v>
      </c>
      <c r="H85">
        <v>4</v>
      </c>
    </row>
    <row r="86" spans="2:8" ht="15.75">
      <c r="B86" s="59" t="s">
        <v>227</v>
      </c>
      <c r="C86" t="s">
        <v>181</v>
      </c>
      <c r="D86" t="s">
        <v>17</v>
      </c>
      <c r="E86">
        <v>2.5</v>
      </c>
      <c r="F86">
        <v>2.13</v>
      </c>
      <c r="H86">
        <v>3</v>
      </c>
    </row>
    <row r="87" spans="2:8" ht="15.75">
      <c r="B87" s="59" t="s">
        <v>228</v>
      </c>
      <c r="C87" t="s">
        <v>194</v>
      </c>
      <c r="D87" t="s">
        <v>29</v>
      </c>
      <c r="E87">
        <v>2.41</v>
      </c>
      <c r="H87">
        <v>2</v>
      </c>
    </row>
    <row r="88" spans="2:8" ht="15.75">
      <c r="B88" s="59" t="s">
        <v>302</v>
      </c>
      <c r="C88" t="s">
        <v>175</v>
      </c>
      <c r="D88" t="s">
        <v>17</v>
      </c>
      <c r="E88">
        <v>2.4</v>
      </c>
      <c r="H88">
        <v>1</v>
      </c>
    </row>
    <row r="89" ht="15.75">
      <c r="B89" s="59"/>
    </row>
    <row r="90" ht="15.75">
      <c r="B90" s="57" t="s">
        <v>242</v>
      </c>
    </row>
    <row r="92" spans="2:7" ht="15.75">
      <c r="B92" s="60" t="s">
        <v>3</v>
      </c>
      <c r="C92" s="60" t="s">
        <v>156</v>
      </c>
      <c r="D92" s="60" t="s">
        <v>4</v>
      </c>
      <c r="E92" s="60" t="s">
        <v>154</v>
      </c>
      <c r="F92" s="60" t="s">
        <v>155</v>
      </c>
      <c r="G92" s="60" t="s">
        <v>6</v>
      </c>
    </row>
    <row r="93" spans="2:7" ht="15.75">
      <c r="B93" t="s">
        <v>7</v>
      </c>
      <c r="C93" t="s">
        <v>243</v>
      </c>
      <c r="D93" t="s">
        <v>20</v>
      </c>
      <c r="E93">
        <v>8.73</v>
      </c>
      <c r="F93">
        <v>8.7</v>
      </c>
      <c r="G93">
        <v>40</v>
      </c>
    </row>
    <row r="94" spans="2:7" ht="15.75">
      <c r="B94" t="s">
        <v>10</v>
      </c>
      <c r="C94" t="s">
        <v>244</v>
      </c>
      <c r="D94" t="s">
        <v>17</v>
      </c>
      <c r="E94">
        <v>9</v>
      </c>
      <c r="F94">
        <v>8.98</v>
      </c>
      <c r="G94">
        <v>38</v>
      </c>
    </row>
    <row r="95" spans="2:7" ht="15.75">
      <c r="B95" t="s">
        <v>13</v>
      </c>
      <c r="C95" t="s">
        <v>245</v>
      </c>
      <c r="D95" t="s">
        <v>8</v>
      </c>
      <c r="E95">
        <v>9.24</v>
      </c>
      <c r="F95">
        <v>8.99</v>
      </c>
      <c r="G95">
        <v>37</v>
      </c>
    </row>
    <row r="96" spans="2:7" ht="15.75">
      <c r="B96" t="s">
        <v>16</v>
      </c>
      <c r="C96" t="s">
        <v>246</v>
      </c>
      <c r="D96" t="s">
        <v>29</v>
      </c>
      <c r="E96">
        <v>9.1</v>
      </c>
      <c r="F96">
        <v>9.1</v>
      </c>
      <c r="G96">
        <v>36</v>
      </c>
    </row>
    <row r="97" spans="2:7" ht="15.75">
      <c r="B97" t="s">
        <v>19</v>
      </c>
      <c r="C97" t="s">
        <v>247</v>
      </c>
      <c r="D97" t="s">
        <v>17</v>
      </c>
      <c r="E97">
        <v>9.32</v>
      </c>
      <c r="G97">
        <v>35</v>
      </c>
    </row>
    <row r="98" spans="2:7" ht="15.75">
      <c r="B98" t="s">
        <v>22</v>
      </c>
      <c r="C98" t="s">
        <v>248</v>
      </c>
      <c r="D98" t="s">
        <v>20</v>
      </c>
      <c r="E98">
        <v>9.33</v>
      </c>
      <c r="G98">
        <v>34</v>
      </c>
    </row>
    <row r="99" spans="2:7" ht="15.75">
      <c r="B99" t="s">
        <v>25</v>
      </c>
      <c r="C99" t="s">
        <v>250</v>
      </c>
      <c r="D99" t="s">
        <v>20</v>
      </c>
      <c r="E99">
        <v>9.39</v>
      </c>
      <c r="G99">
        <v>33</v>
      </c>
    </row>
    <row r="100" spans="2:7" ht="15.75">
      <c r="B100" t="s">
        <v>28</v>
      </c>
      <c r="C100" t="s">
        <v>249</v>
      </c>
      <c r="D100" t="s">
        <v>20</v>
      </c>
      <c r="E100">
        <v>9.44</v>
      </c>
      <c r="G100">
        <v>32</v>
      </c>
    </row>
    <row r="101" spans="2:7" ht="15.75">
      <c r="B101" t="s">
        <v>31</v>
      </c>
      <c r="C101" t="s">
        <v>251</v>
      </c>
      <c r="D101" t="s">
        <v>11</v>
      </c>
      <c r="E101">
        <v>9.54</v>
      </c>
      <c r="G101">
        <v>31</v>
      </c>
    </row>
    <row r="102" spans="2:7" ht="15.75">
      <c r="B102" t="s">
        <v>151</v>
      </c>
      <c r="C102" t="s">
        <v>252</v>
      </c>
      <c r="D102" t="s">
        <v>14</v>
      </c>
      <c r="E102">
        <v>9.66</v>
      </c>
      <c r="G102">
        <v>30</v>
      </c>
    </row>
    <row r="103" spans="2:7" ht="15.75">
      <c r="B103" t="s">
        <v>195</v>
      </c>
      <c r="C103" t="s">
        <v>253</v>
      </c>
      <c r="D103" t="s">
        <v>8</v>
      </c>
      <c r="E103">
        <v>9.67</v>
      </c>
      <c r="G103">
        <v>29</v>
      </c>
    </row>
    <row r="104" spans="2:7" ht="15.75">
      <c r="B104" t="s">
        <v>196</v>
      </c>
      <c r="C104" t="s">
        <v>254</v>
      </c>
      <c r="D104" t="s">
        <v>8</v>
      </c>
      <c r="E104">
        <v>9.7</v>
      </c>
      <c r="G104">
        <v>28</v>
      </c>
    </row>
    <row r="105" spans="2:7" ht="15.75">
      <c r="B105" t="s">
        <v>197</v>
      </c>
      <c r="C105" t="s">
        <v>255</v>
      </c>
      <c r="D105" t="s">
        <v>23</v>
      </c>
      <c r="E105">
        <v>9.75</v>
      </c>
      <c r="G105">
        <v>27</v>
      </c>
    </row>
    <row r="106" spans="3:7" ht="15.75">
      <c r="C106" t="s">
        <v>256</v>
      </c>
      <c r="D106" t="s">
        <v>11</v>
      </c>
      <c r="E106">
        <v>9.75</v>
      </c>
      <c r="G106">
        <v>27</v>
      </c>
    </row>
    <row r="107" spans="3:7" ht="15.75">
      <c r="C107" t="s">
        <v>257</v>
      </c>
      <c r="D107" t="s">
        <v>14</v>
      </c>
      <c r="E107">
        <v>9.75</v>
      </c>
      <c r="G107">
        <v>27</v>
      </c>
    </row>
    <row r="108" spans="2:7" ht="15.75">
      <c r="B108" t="s">
        <v>200</v>
      </c>
      <c r="C108" t="s">
        <v>258</v>
      </c>
      <c r="D108" t="s">
        <v>8</v>
      </c>
      <c r="E108">
        <v>9.78</v>
      </c>
      <c r="G108">
        <v>24</v>
      </c>
    </row>
    <row r="109" spans="2:7" ht="15.75">
      <c r="B109" t="s">
        <v>201</v>
      </c>
      <c r="C109" t="s">
        <v>259</v>
      </c>
      <c r="D109" t="s">
        <v>11</v>
      </c>
      <c r="E109">
        <v>9.79</v>
      </c>
      <c r="G109">
        <v>23</v>
      </c>
    </row>
    <row r="110" spans="3:7" ht="15.75">
      <c r="C110" t="s">
        <v>260</v>
      </c>
      <c r="D110" t="s">
        <v>14</v>
      </c>
      <c r="E110">
        <v>9.79</v>
      </c>
      <c r="G110">
        <v>23</v>
      </c>
    </row>
    <row r="111" spans="2:7" ht="15.75">
      <c r="B111" t="s">
        <v>203</v>
      </c>
      <c r="C111" t="s">
        <v>261</v>
      </c>
      <c r="D111" t="s">
        <v>11</v>
      </c>
      <c r="E111">
        <v>9.8</v>
      </c>
      <c r="G111">
        <v>21</v>
      </c>
    </row>
    <row r="112" spans="3:7" ht="15.75">
      <c r="C112" t="s">
        <v>262</v>
      </c>
      <c r="D112" t="s">
        <v>23</v>
      </c>
      <c r="E112">
        <v>9.8</v>
      </c>
      <c r="G112">
        <v>21</v>
      </c>
    </row>
    <row r="113" spans="2:7" ht="15.75">
      <c r="B113" t="s">
        <v>205</v>
      </c>
      <c r="C113" t="s">
        <v>263</v>
      </c>
      <c r="D113" t="s">
        <v>17</v>
      </c>
      <c r="E113">
        <v>9.84</v>
      </c>
      <c r="G113">
        <v>19</v>
      </c>
    </row>
    <row r="114" spans="2:7" ht="15.75">
      <c r="B114" t="s">
        <v>206</v>
      </c>
      <c r="C114" t="s">
        <v>265</v>
      </c>
      <c r="D114" t="s">
        <v>20</v>
      </c>
      <c r="E114">
        <v>9.94</v>
      </c>
      <c r="G114">
        <v>18</v>
      </c>
    </row>
    <row r="115" spans="2:7" ht="15.75">
      <c r="B115" t="s">
        <v>207</v>
      </c>
      <c r="C115" t="s">
        <v>264</v>
      </c>
      <c r="D115" t="s">
        <v>14</v>
      </c>
      <c r="E115">
        <v>9.97</v>
      </c>
      <c r="G115">
        <v>17</v>
      </c>
    </row>
    <row r="116" spans="2:7" ht="15.75">
      <c r="B116" t="s">
        <v>208</v>
      </c>
      <c r="C116" t="s">
        <v>266</v>
      </c>
      <c r="D116" t="s">
        <v>14</v>
      </c>
      <c r="E116">
        <v>10.1</v>
      </c>
      <c r="G116">
        <v>16</v>
      </c>
    </row>
    <row r="117" spans="2:7" ht="15.75">
      <c r="B117" t="s">
        <v>209</v>
      </c>
      <c r="C117" t="s">
        <v>267</v>
      </c>
      <c r="D117" t="s">
        <v>32</v>
      </c>
      <c r="E117">
        <v>10.18</v>
      </c>
      <c r="G117">
        <v>15</v>
      </c>
    </row>
    <row r="118" spans="2:7" ht="15.75">
      <c r="B118" t="s">
        <v>210</v>
      </c>
      <c r="C118" t="s">
        <v>268</v>
      </c>
      <c r="D118" t="s">
        <v>29</v>
      </c>
      <c r="E118">
        <v>10.21</v>
      </c>
      <c r="G118">
        <v>14</v>
      </c>
    </row>
    <row r="119" spans="3:7" ht="15.75">
      <c r="C119" t="s">
        <v>269</v>
      </c>
      <c r="D119" t="s">
        <v>8</v>
      </c>
      <c r="E119">
        <v>10.21</v>
      </c>
      <c r="G119">
        <v>14</v>
      </c>
    </row>
    <row r="120" spans="3:7" ht="15.75">
      <c r="C120" t="s">
        <v>270</v>
      </c>
      <c r="D120" t="s">
        <v>32</v>
      </c>
      <c r="E120">
        <v>10.21</v>
      </c>
      <c r="G120">
        <v>14</v>
      </c>
    </row>
    <row r="121" spans="2:7" ht="15.75">
      <c r="B121" t="s">
        <v>213</v>
      </c>
      <c r="C121" t="s">
        <v>271</v>
      </c>
      <c r="D121" t="s">
        <v>11</v>
      </c>
      <c r="E121">
        <v>10.3</v>
      </c>
      <c r="G121">
        <v>11</v>
      </c>
    </row>
    <row r="122" spans="2:7" ht="15.75">
      <c r="B122" t="s">
        <v>214</v>
      </c>
      <c r="C122" t="s">
        <v>281</v>
      </c>
      <c r="D122" t="s">
        <v>23</v>
      </c>
      <c r="E122">
        <v>10.39</v>
      </c>
      <c r="G122">
        <v>10</v>
      </c>
    </row>
    <row r="123" spans="2:7" ht="15.75">
      <c r="B123" t="s">
        <v>215</v>
      </c>
      <c r="C123" t="s">
        <v>272</v>
      </c>
      <c r="D123" t="s">
        <v>17</v>
      </c>
      <c r="E123">
        <v>10.42</v>
      </c>
      <c r="G123">
        <v>9</v>
      </c>
    </row>
    <row r="124" spans="3:7" ht="15.75">
      <c r="C124" t="s">
        <v>273</v>
      </c>
      <c r="D124" t="s">
        <v>23</v>
      </c>
      <c r="E124">
        <v>10.42</v>
      </c>
      <c r="G124">
        <v>9</v>
      </c>
    </row>
    <row r="125" spans="2:7" ht="15.75">
      <c r="B125" t="s">
        <v>225</v>
      </c>
      <c r="C125" t="s">
        <v>274</v>
      </c>
      <c r="D125" t="s">
        <v>32</v>
      </c>
      <c r="E125">
        <v>10.6</v>
      </c>
      <c r="G125">
        <v>7</v>
      </c>
    </row>
    <row r="126" spans="2:7" ht="15.75">
      <c r="B126" t="s">
        <v>226</v>
      </c>
      <c r="C126" t="s">
        <v>275</v>
      </c>
      <c r="D126" t="s">
        <v>17</v>
      </c>
      <c r="E126">
        <v>10.61</v>
      </c>
      <c r="G126">
        <v>6</v>
      </c>
    </row>
    <row r="127" spans="2:7" ht="15.75">
      <c r="B127" t="s">
        <v>217</v>
      </c>
      <c r="C127" t="s">
        <v>276</v>
      </c>
      <c r="D127" t="s">
        <v>29</v>
      </c>
      <c r="E127">
        <v>10.88</v>
      </c>
      <c r="G127">
        <v>5</v>
      </c>
    </row>
    <row r="128" spans="2:7" ht="15.75">
      <c r="B128" t="s">
        <v>218</v>
      </c>
      <c r="C128" t="s">
        <v>277</v>
      </c>
      <c r="D128" t="s">
        <v>23</v>
      </c>
      <c r="E128">
        <v>10.96</v>
      </c>
      <c r="G128">
        <v>4</v>
      </c>
    </row>
    <row r="129" spans="2:7" ht="15.75">
      <c r="B129" t="s">
        <v>219</v>
      </c>
      <c r="C129" t="s">
        <v>278</v>
      </c>
      <c r="D129" t="s">
        <v>29</v>
      </c>
      <c r="E129">
        <v>10.97</v>
      </c>
      <c r="G129">
        <v>3</v>
      </c>
    </row>
    <row r="130" spans="2:7" ht="15.75">
      <c r="B130" t="s">
        <v>227</v>
      </c>
      <c r="C130" t="s">
        <v>279</v>
      </c>
      <c r="D130" t="s">
        <v>29</v>
      </c>
      <c r="E130">
        <v>11.08</v>
      </c>
      <c r="G130">
        <v>2</v>
      </c>
    </row>
    <row r="131" spans="2:7" ht="15.75">
      <c r="B131" t="s">
        <v>228</v>
      </c>
      <c r="C131" t="s">
        <v>280</v>
      </c>
      <c r="D131" t="s">
        <v>32</v>
      </c>
      <c r="E131">
        <v>12.11</v>
      </c>
      <c r="G131">
        <v>1</v>
      </c>
    </row>
    <row r="133" ht="15.75">
      <c r="B133" s="57" t="s">
        <v>282</v>
      </c>
    </row>
    <row r="135" spans="2:7" ht="15.75">
      <c r="B135" s="60" t="s">
        <v>3</v>
      </c>
      <c r="C135" s="60" t="s">
        <v>221</v>
      </c>
      <c r="D135" s="60" t="s">
        <v>4</v>
      </c>
      <c r="E135" s="60" t="s">
        <v>222</v>
      </c>
      <c r="F135" s="60" t="s">
        <v>223</v>
      </c>
      <c r="G135" s="61" t="s">
        <v>6</v>
      </c>
    </row>
    <row r="136" spans="2:7" ht="15.75">
      <c r="B136" t="s">
        <v>7</v>
      </c>
      <c r="C136" t="s">
        <v>245</v>
      </c>
      <c r="D136" t="s">
        <v>8</v>
      </c>
      <c r="E136">
        <v>4.1</v>
      </c>
      <c r="G136">
        <v>41</v>
      </c>
    </row>
    <row r="137" spans="2:7" ht="15.75">
      <c r="B137" t="s">
        <v>10</v>
      </c>
      <c r="C137" t="s">
        <v>283</v>
      </c>
      <c r="D137" t="s">
        <v>17</v>
      </c>
      <c r="E137">
        <v>3.97</v>
      </c>
      <c r="G137">
        <v>39</v>
      </c>
    </row>
    <row r="138" spans="2:7" ht="15.75">
      <c r="B138" t="s">
        <v>13</v>
      </c>
      <c r="C138" t="s">
        <v>243</v>
      </c>
      <c r="D138" t="s">
        <v>536</v>
      </c>
      <c r="E138">
        <v>3.94</v>
      </c>
      <c r="G138">
        <v>38</v>
      </c>
    </row>
    <row r="139" spans="2:7" ht="15.75">
      <c r="B139" t="s">
        <v>16</v>
      </c>
      <c r="C139" t="s">
        <v>246</v>
      </c>
      <c r="D139" t="s">
        <v>29</v>
      </c>
      <c r="E139">
        <v>3.93</v>
      </c>
      <c r="G139">
        <v>37</v>
      </c>
    </row>
    <row r="140" spans="2:7" ht="15.75">
      <c r="B140" t="s">
        <v>19</v>
      </c>
      <c r="C140" t="s">
        <v>264</v>
      </c>
      <c r="D140" t="s">
        <v>14</v>
      </c>
      <c r="E140">
        <v>3.81</v>
      </c>
      <c r="G140">
        <v>36</v>
      </c>
    </row>
    <row r="141" spans="2:7" ht="15.75">
      <c r="B141" t="s">
        <v>22</v>
      </c>
      <c r="C141" t="s">
        <v>257</v>
      </c>
      <c r="D141" t="s">
        <v>14</v>
      </c>
      <c r="E141">
        <v>3.66</v>
      </c>
      <c r="G141">
        <v>35</v>
      </c>
    </row>
    <row r="142" spans="2:7" ht="15.75">
      <c r="B142" t="s">
        <v>25</v>
      </c>
      <c r="C142" t="s">
        <v>284</v>
      </c>
      <c r="D142" t="s">
        <v>17</v>
      </c>
      <c r="E142">
        <v>3.64</v>
      </c>
      <c r="G142">
        <v>34</v>
      </c>
    </row>
    <row r="143" spans="2:7" ht="15.75">
      <c r="B143" t="s">
        <v>28</v>
      </c>
      <c r="C143" t="s">
        <v>256</v>
      </c>
      <c r="D143" t="s">
        <v>11</v>
      </c>
      <c r="E143">
        <v>3.6</v>
      </c>
      <c r="G143">
        <v>33</v>
      </c>
    </row>
    <row r="144" spans="2:7" ht="15.75">
      <c r="B144" t="s">
        <v>31</v>
      </c>
      <c r="C144" t="s">
        <v>254</v>
      </c>
      <c r="D144" t="s">
        <v>8</v>
      </c>
      <c r="E144">
        <v>3.55</v>
      </c>
      <c r="G144">
        <v>32</v>
      </c>
    </row>
    <row r="145" spans="2:7" ht="15.75">
      <c r="B145" t="s">
        <v>151</v>
      </c>
      <c r="C145" t="s">
        <v>253</v>
      </c>
      <c r="D145" t="s">
        <v>8</v>
      </c>
      <c r="E145">
        <v>3.53</v>
      </c>
      <c r="G145">
        <v>31</v>
      </c>
    </row>
    <row r="146" spans="2:7" ht="15.75">
      <c r="B146" t="s">
        <v>195</v>
      </c>
      <c r="C146" t="s">
        <v>285</v>
      </c>
      <c r="D146" t="s">
        <v>23</v>
      </c>
      <c r="E146">
        <v>3.5</v>
      </c>
      <c r="G146">
        <v>30</v>
      </c>
    </row>
    <row r="147" spans="2:7" ht="15.75">
      <c r="B147" t="s">
        <v>196</v>
      </c>
      <c r="C147" t="s">
        <v>286</v>
      </c>
      <c r="D147" t="s">
        <v>17</v>
      </c>
      <c r="E147">
        <v>3.48</v>
      </c>
      <c r="F147">
        <v>3.46</v>
      </c>
      <c r="G147">
        <v>29</v>
      </c>
    </row>
    <row r="148" spans="2:7" ht="15.75">
      <c r="B148" t="s">
        <v>197</v>
      </c>
      <c r="C148" t="s">
        <v>251</v>
      </c>
      <c r="D148" t="s">
        <v>11</v>
      </c>
      <c r="E148">
        <v>3.48</v>
      </c>
      <c r="F148">
        <v>3.43</v>
      </c>
      <c r="G148">
        <v>28</v>
      </c>
    </row>
    <row r="149" spans="2:7" ht="15.75">
      <c r="B149" t="s">
        <v>198</v>
      </c>
      <c r="C149" t="s">
        <v>287</v>
      </c>
      <c r="D149" t="s">
        <v>23</v>
      </c>
      <c r="E149">
        <v>3.45</v>
      </c>
      <c r="G149">
        <v>27</v>
      </c>
    </row>
    <row r="150" spans="2:7" ht="15.75">
      <c r="B150" t="s">
        <v>199</v>
      </c>
      <c r="C150" t="s">
        <v>288</v>
      </c>
      <c r="D150" t="s">
        <v>14</v>
      </c>
      <c r="E150">
        <v>3.42</v>
      </c>
      <c r="G150">
        <v>26</v>
      </c>
    </row>
    <row r="151" spans="2:7" ht="15.75">
      <c r="B151" s="59" t="s">
        <v>200</v>
      </c>
      <c r="C151" t="s">
        <v>270</v>
      </c>
      <c r="D151" t="s">
        <v>32</v>
      </c>
      <c r="E151">
        <v>3.4</v>
      </c>
      <c r="G151">
        <v>25</v>
      </c>
    </row>
    <row r="152" spans="2:7" ht="15.75">
      <c r="B152" s="59" t="s">
        <v>201</v>
      </c>
      <c r="C152" t="s">
        <v>289</v>
      </c>
      <c r="D152" t="s">
        <v>536</v>
      </c>
      <c r="E152">
        <v>3.35</v>
      </c>
      <c r="G152">
        <v>24</v>
      </c>
    </row>
    <row r="153" spans="2:7" ht="15.75">
      <c r="B153" s="59" t="s">
        <v>202</v>
      </c>
      <c r="C153" t="s">
        <v>266</v>
      </c>
      <c r="D153" t="s">
        <v>14</v>
      </c>
      <c r="E153">
        <v>3.33</v>
      </c>
      <c r="G153">
        <v>23</v>
      </c>
    </row>
    <row r="154" spans="2:7" ht="15.75">
      <c r="B154" s="59" t="s">
        <v>203</v>
      </c>
      <c r="C154" t="s">
        <v>258</v>
      </c>
      <c r="D154" t="s">
        <v>8</v>
      </c>
      <c r="E154">
        <v>3.31</v>
      </c>
      <c r="G154">
        <v>22</v>
      </c>
    </row>
    <row r="155" spans="2:7" ht="15.75">
      <c r="B155" s="59" t="s">
        <v>204</v>
      </c>
      <c r="C155" t="s">
        <v>271</v>
      </c>
      <c r="D155" t="s">
        <v>11</v>
      </c>
      <c r="E155">
        <v>3.3</v>
      </c>
      <c r="G155">
        <v>21</v>
      </c>
    </row>
    <row r="156" spans="2:7" ht="15.75">
      <c r="B156" s="59" t="s">
        <v>205</v>
      </c>
      <c r="C156" t="s">
        <v>290</v>
      </c>
      <c r="D156" t="s">
        <v>32</v>
      </c>
      <c r="E156">
        <v>3.3</v>
      </c>
      <c r="G156">
        <v>20</v>
      </c>
    </row>
    <row r="157" spans="2:7" ht="15.75">
      <c r="B157" s="59" t="s">
        <v>206</v>
      </c>
      <c r="C157" t="s">
        <v>260</v>
      </c>
      <c r="D157" t="s">
        <v>14</v>
      </c>
      <c r="E157">
        <v>3.23</v>
      </c>
      <c r="G157">
        <v>19</v>
      </c>
    </row>
    <row r="158" spans="2:7" ht="15.75">
      <c r="B158" s="59" t="s">
        <v>207</v>
      </c>
      <c r="C158" t="s">
        <v>273</v>
      </c>
      <c r="D158" t="s">
        <v>23</v>
      </c>
      <c r="E158">
        <v>3.21</v>
      </c>
      <c r="G158">
        <v>18</v>
      </c>
    </row>
    <row r="159" spans="2:7" ht="15.75">
      <c r="B159" s="59" t="s">
        <v>208</v>
      </c>
      <c r="C159" t="s">
        <v>292</v>
      </c>
      <c r="D159" t="s">
        <v>11</v>
      </c>
      <c r="E159">
        <v>3.2</v>
      </c>
      <c r="F159">
        <v>3.2</v>
      </c>
      <c r="G159">
        <v>17</v>
      </c>
    </row>
    <row r="160" spans="2:7" ht="15.75">
      <c r="B160" s="59" t="s">
        <v>209</v>
      </c>
      <c r="C160" t="s">
        <v>268</v>
      </c>
      <c r="D160" t="s">
        <v>29</v>
      </c>
      <c r="E160">
        <v>3.2</v>
      </c>
      <c r="F160">
        <v>3.15</v>
      </c>
      <c r="G160">
        <v>16</v>
      </c>
    </row>
    <row r="161" spans="2:7" ht="15.75">
      <c r="B161" s="59" t="s">
        <v>210</v>
      </c>
      <c r="C161" t="s">
        <v>291</v>
      </c>
      <c r="D161" t="s">
        <v>11</v>
      </c>
      <c r="E161">
        <v>3.2</v>
      </c>
      <c r="F161">
        <v>3.08</v>
      </c>
      <c r="G161">
        <v>15</v>
      </c>
    </row>
    <row r="162" spans="2:7" ht="15.75">
      <c r="B162" s="59" t="s">
        <v>211</v>
      </c>
      <c r="C162" t="s">
        <v>269</v>
      </c>
      <c r="D162" t="s">
        <v>8</v>
      </c>
      <c r="E162">
        <v>3.2</v>
      </c>
      <c r="F162">
        <v>3.02</v>
      </c>
      <c r="G162">
        <v>14</v>
      </c>
    </row>
    <row r="163" spans="2:7" ht="15.75">
      <c r="B163" s="59" t="s">
        <v>212</v>
      </c>
      <c r="C163" t="s">
        <v>279</v>
      </c>
      <c r="D163" t="s">
        <v>29</v>
      </c>
      <c r="E163">
        <v>3.2</v>
      </c>
      <c r="F163">
        <v>2.88</v>
      </c>
      <c r="G163">
        <v>13</v>
      </c>
    </row>
    <row r="164" spans="2:7" ht="15.75">
      <c r="B164" s="59" t="s">
        <v>213</v>
      </c>
      <c r="C164" t="s">
        <v>293</v>
      </c>
      <c r="D164" t="s">
        <v>23</v>
      </c>
      <c r="E164">
        <v>3.17</v>
      </c>
      <c r="G164">
        <v>12</v>
      </c>
    </row>
    <row r="165" spans="2:7" ht="15.75">
      <c r="B165" s="59" t="s">
        <v>214</v>
      </c>
      <c r="C165" t="s">
        <v>249</v>
      </c>
      <c r="D165" t="s">
        <v>536</v>
      </c>
      <c r="E165">
        <v>3.14</v>
      </c>
      <c r="G165">
        <v>11</v>
      </c>
    </row>
    <row r="166" spans="2:7" ht="15.75">
      <c r="B166" s="59" t="s">
        <v>215</v>
      </c>
      <c r="C166" t="s">
        <v>294</v>
      </c>
      <c r="D166" t="s">
        <v>32</v>
      </c>
      <c r="E166">
        <v>3.1</v>
      </c>
      <c r="F166">
        <v>3.03</v>
      </c>
      <c r="G166">
        <v>10</v>
      </c>
    </row>
    <row r="167" spans="2:7" ht="15.75">
      <c r="B167" s="59" t="s">
        <v>216</v>
      </c>
      <c r="C167" t="s">
        <v>281</v>
      </c>
      <c r="D167" t="s">
        <v>23</v>
      </c>
      <c r="E167">
        <v>3.1</v>
      </c>
      <c r="F167">
        <v>3.01</v>
      </c>
      <c r="G167">
        <v>9</v>
      </c>
    </row>
    <row r="168" spans="2:7" ht="15.75">
      <c r="B168" s="59" t="s">
        <v>225</v>
      </c>
      <c r="C168" t="s">
        <v>274</v>
      </c>
      <c r="D168" t="s">
        <v>32</v>
      </c>
      <c r="E168">
        <v>3.1</v>
      </c>
      <c r="F168">
        <v>3</v>
      </c>
      <c r="G168">
        <v>8</v>
      </c>
    </row>
    <row r="169" spans="2:7" ht="15.75">
      <c r="B169" s="59" t="s">
        <v>226</v>
      </c>
      <c r="C169" t="s">
        <v>295</v>
      </c>
      <c r="D169" t="s">
        <v>29</v>
      </c>
      <c r="E169">
        <v>3.1</v>
      </c>
      <c r="F169">
        <v>2.93</v>
      </c>
      <c r="G169">
        <v>7</v>
      </c>
    </row>
    <row r="170" spans="2:7" ht="15.75">
      <c r="B170" s="59" t="s">
        <v>217</v>
      </c>
      <c r="C170" t="s">
        <v>267</v>
      </c>
      <c r="D170" t="s">
        <v>32</v>
      </c>
      <c r="E170">
        <v>3.05</v>
      </c>
      <c r="G170">
        <v>6</v>
      </c>
    </row>
    <row r="171" spans="2:7" ht="15.75">
      <c r="B171" s="59" t="s">
        <v>218</v>
      </c>
      <c r="C171" t="s">
        <v>265</v>
      </c>
      <c r="D171" t="s">
        <v>536</v>
      </c>
      <c r="E171">
        <v>2.97</v>
      </c>
      <c r="G171">
        <v>5</v>
      </c>
    </row>
    <row r="172" spans="2:7" ht="15.75">
      <c r="B172" s="59" t="s">
        <v>219</v>
      </c>
      <c r="C172" t="s">
        <v>272</v>
      </c>
      <c r="D172" t="s">
        <v>17</v>
      </c>
      <c r="E172">
        <v>2.96</v>
      </c>
      <c r="G172">
        <v>4</v>
      </c>
    </row>
    <row r="173" spans="2:7" ht="15.75">
      <c r="B173" s="59" t="s">
        <v>227</v>
      </c>
      <c r="C173" t="s">
        <v>278</v>
      </c>
      <c r="D173" t="s">
        <v>29</v>
      </c>
      <c r="E173">
        <v>2.9</v>
      </c>
      <c r="G173">
        <v>3</v>
      </c>
    </row>
    <row r="174" spans="2:7" ht="15.75">
      <c r="B174" s="59" t="s">
        <v>228</v>
      </c>
      <c r="C174" t="s">
        <v>296</v>
      </c>
      <c r="D174" t="s">
        <v>17</v>
      </c>
      <c r="E174">
        <v>2.88</v>
      </c>
      <c r="G174">
        <v>2</v>
      </c>
    </row>
    <row r="175" spans="2:7" ht="15.75">
      <c r="B175" s="59" t="s">
        <v>302</v>
      </c>
      <c r="C175" t="s">
        <v>250</v>
      </c>
      <c r="D175" t="s">
        <v>536</v>
      </c>
      <c r="E175">
        <v>2.76</v>
      </c>
      <c r="G175">
        <v>1</v>
      </c>
    </row>
    <row r="176" ht="15.75">
      <c r="B176" s="59"/>
    </row>
    <row r="177" ht="15.75">
      <c r="B177" s="57" t="s">
        <v>303</v>
      </c>
    </row>
    <row r="179" spans="2:4" ht="15.75">
      <c r="B179" s="60" t="s">
        <v>3</v>
      </c>
      <c r="C179" s="60" t="s">
        <v>4</v>
      </c>
      <c r="D179" s="60" t="s">
        <v>6</v>
      </c>
    </row>
    <row r="180" spans="2:4" ht="15.75">
      <c r="B180" t="s">
        <v>7</v>
      </c>
      <c r="C180" t="s">
        <v>14</v>
      </c>
      <c r="D180" s="68">
        <v>487</v>
      </c>
    </row>
    <row r="181" spans="2:4" ht="15.75">
      <c r="B181" s="67" t="s">
        <v>10</v>
      </c>
      <c r="C181" t="s">
        <v>8</v>
      </c>
      <c r="D181" s="68">
        <v>430</v>
      </c>
    </row>
    <row r="182" spans="2:4" ht="15.75">
      <c r="B182" s="59" t="s">
        <v>13</v>
      </c>
      <c r="C182" t="s">
        <v>23</v>
      </c>
      <c r="D182" s="68">
        <v>399</v>
      </c>
    </row>
    <row r="183" spans="2:4" ht="15.75">
      <c r="B183" s="67" t="s">
        <v>16</v>
      </c>
      <c r="C183" t="s">
        <v>11</v>
      </c>
      <c r="D183" s="68">
        <v>398</v>
      </c>
    </row>
    <row r="184" spans="2:4" ht="15.75">
      <c r="B184" s="59" t="s">
        <v>19</v>
      </c>
      <c r="C184" t="s">
        <v>536</v>
      </c>
      <c r="D184" s="68">
        <v>351</v>
      </c>
    </row>
    <row r="185" spans="2:4" ht="15.75">
      <c r="B185" s="67" t="s">
        <v>22</v>
      </c>
      <c r="C185" t="s">
        <v>17</v>
      </c>
      <c r="D185" s="68">
        <v>302</v>
      </c>
    </row>
    <row r="186" spans="2:4" ht="15.75">
      <c r="B186" t="s">
        <v>25</v>
      </c>
      <c r="C186" t="s">
        <v>32</v>
      </c>
      <c r="D186" s="68">
        <v>218</v>
      </c>
    </row>
    <row r="187" spans="2:4" ht="15.75">
      <c r="B187" t="s">
        <v>28</v>
      </c>
      <c r="C187" t="s">
        <v>29</v>
      </c>
      <c r="D187" s="68">
        <v>217</v>
      </c>
    </row>
    <row r="189" ht="15.75">
      <c r="B189" s="57" t="s">
        <v>360</v>
      </c>
    </row>
    <row r="191" spans="2:7" ht="15.75">
      <c r="B191" s="60" t="s">
        <v>3</v>
      </c>
      <c r="C191" s="60" t="s">
        <v>156</v>
      </c>
      <c r="D191" s="60" t="s">
        <v>4</v>
      </c>
      <c r="E191" s="60" t="s">
        <v>154</v>
      </c>
      <c r="F191" s="60" t="s">
        <v>155</v>
      </c>
      <c r="G191" s="60" t="s">
        <v>6</v>
      </c>
    </row>
    <row r="192" spans="2:7" ht="15.75">
      <c r="B192" s="59" t="s">
        <v>7</v>
      </c>
      <c r="C192" t="s">
        <v>361</v>
      </c>
      <c r="D192" t="s">
        <v>8</v>
      </c>
      <c r="E192">
        <v>9.4</v>
      </c>
      <c r="F192">
        <v>9.11</v>
      </c>
      <c r="G192">
        <v>38</v>
      </c>
    </row>
    <row r="193" spans="2:7" ht="15.75">
      <c r="B193" s="67" t="s">
        <v>10</v>
      </c>
      <c r="C193" t="s">
        <v>362</v>
      </c>
      <c r="D193" t="s">
        <v>14</v>
      </c>
      <c r="E193">
        <v>9.36</v>
      </c>
      <c r="F193">
        <v>9.2</v>
      </c>
      <c r="G193">
        <v>36</v>
      </c>
    </row>
    <row r="194" spans="2:7" ht="15.75">
      <c r="B194" s="59" t="s">
        <v>13</v>
      </c>
      <c r="C194" t="s">
        <v>363</v>
      </c>
      <c r="D194" t="s">
        <v>11</v>
      </c>
      <c r="E194">
        <v>9.46</v>
      </c>
      <c r="F194">
        <v>9.56</v>
      </c>
      <c r="G194">
        <v>35</v>
      </c>
    </row>
    <row r="195" spans="2:7" ht="15.75">
      <c r="B195" s="67" t="s">
        <v>16</v>
      </c>
      <c r="C195" t="s">
        <v>364</v>
      </c>
      <c r="D195" t="s">
        <v>8</v>
      </c>
      <c r="E195">
        <v>9.47</v>
      </c>
      <c r="F195" s="58" t="s">
        <v>160</v>
      </c>
      <c r="G195">
        <v>34</v>
      </c>
    </row>
    <row r="196" spans="2:7" ht="15.75">
      <c r="B196" s="59" t="s">
        <v>19</v>
      </c>
      <c r="C196" t="s">
        <v>365</v>
      </c>
      <c r="D196" t="s">
        <v>14</v>
      </c>
      <c r="E196">
        <v>9.48</v>
      </c>
      <c r="G196">
        <v>33</v>
      </c>
    </row>
    <row r="197" spans="2:7" ht="15.75">
      <c r="B197" s="59"/>
      <c r="C197" t="s">
        <v>366</v>
      </c>
      <c r="D197" t="s">
        <v>17</v>
      </c>
      <c r="E197">
        <v>9.48</v>
      </c>
      <c r="G197">
        <v>33</v>
      </c>
    </row>
    <row r="198" spans="2:7" ht="15.75">
      <c r="B198" s="59" t="s">
        <v>25</v>
      </c>
      <c r="C198" t="s">
        <v>367</v>
      </c>
      <c r="D198" t="s">
        <v>14</v>
      </c>
      <c r="E198">
        <v>9.54</v>
      </c>
      <c r="G198">
        <v>31</v>
      </c>
    </row>
    <row r="199" spans="2:7" ht="15.75">
      <c r="B199" s="59" t="s">
        <v>28</v>
      </c>
      <c r="C199" t="s">
        <v>368</v>
      </c>
      <c r="D199" t="s">
        <v>14</v>
      </c>
      <c r="E199">
        <v>9.56</v>
      </c>
      <c r="G199">
        <v>30</v>
      </c>
    </row>
    <row r="200" spans="2:7" ht="15.75">
      <c r="B200" s="59"/>
      <c r="C200" t="s">
        <v>369</v>
      </c>
      <c r="D200" t="s">
        <v>29</v>
      </c>
      <c r="E200">
        <v>9.56</v>
      </c>
      <c r="G200">
        <v>30</v>
      </c>
    </row>
    <row r="201" spans="2:7" ht="15.75">
      <c r="B201" s="59" t="s">
        <v>151</v>
      </c>
      <c r="C201" t="s">
        <v>370</v>
      </c>
      <c r="D201" t="s">
        <v>8</v>
      </c>
      <c r="E201">
        <v>9.6</v>
      </c>
      <c r="G201">
        <v>28</v>
      </c>
    </row>
    <row r="202" spans="2:7" ht="15.75">
      <c r="B202" s="59" t="s">
        <v>195</v>
      </c>
      <c r="C202" t="s">
        <v>371</v>
      </c>
      <c r="D202" t="s">
        <v>17</v>
      </c>
      <c r="E202">
        <v>9.66</v>
      </c>
      <c r="G202">
        <v>27</v>
      </c>
    </row>
    <row r="203" spans="2:7" ht="15.75">
      <c r="B203" s="59"/>
      <c r="C203" t="s">
        <v>376</v>
      </c>
      <c r="D203" t="s">
        <v>29</v>
      </c>
      <c r="E203">
        <v>9.66</v>
      </c>
      <c r="G203">
        <v>27</v>
      </c>
    </row>
    <row r="204" spans="2:7" ht="15.75">
      <c r="B204" s="59" t="s">
        <v>197</v>
      </c>
      <c r="C204" t="s">
        <v>372</v>
      </c>
      <c r="D204" t="s">
        <v>17</v>
      </c>
      <c r="E204">
        <v>9.72</v>
      </c>
      <c r="G204">
        <v>25</v>
      </c>
    </row>
    <row r="205" spans="2:7" ht="15.75">
      <c r="B205" s="59"/>
      <c r="C205" t="s">
        <v>373</v>
      </c>
      <c r="D205" t="s">
        <v>8</v>
      </c>
      <c r="E205">
        <v>9.72</v>
      </c>
      <c r="G205">
        <v>25</v>
      </c>
    </row>
    <row r="206" spans="2:7" ht="15.75">
      <c r="B206" s="59" t="s">
        <v>199</v>
      </c>
      <c r="C206" t="s">
        <v>374</v>
      </c>
      <c r="D206" t="s">
        <v>11</v>
      </c>
      <c r="E206">
        <v>9.74</v>
      </c>
      <c r="G206">
        <v>23</v>
      </c>
    </row>
    <row r="207" spans="2:7" ht="15.75">
      <c r="B207" s="59" t="s">
        <v>200</v>
      </c>
      <c r="C207" t="s">
        <v>375</v>
      </c>
      <c r="D207" t="s">
        <v>23</v>
      </c>
      <c r="E207">
        <v>9.76</v>
      </c>
      <c r="G207">
        <v>22</v>
      </c>
    </row>
    <row r="208" spans="2:7" ht="15.75">
      <c r="B208" s="59" t="s">
        <v>201</v>
      </c>
      <c r="C208" t="s">
        <v>377</v>
      </c>
      <c r="D208" t="s">
        <v>17</v>
      </c>
      <c r="E208">
        <v>9.8</v>
      </c>
      <c r="G208">
        <v>21</v>
      </c>
    </row>
    <row r="209" spans="2:7" ht="15.75">
      <c r="B209" s="59"/>
      <c r="C209" t="s">
        <v>378</v>
      </c>
      <c r="D209" t="s">
        <v>29</v>
      </c>
      <c r="E209">
        <v>9.8</v>
      </c>
      <c r="G209">
        <v>21</v>
      </c>
    </row>
    <row r="210" spans="2:7" ht="15.75">
      <c r="B210" s="59" t="s">
        <v>203</v>
      </c>
      <c r="C210" t="s">
        <v>379</v>
      </c>
      <c r="D210" t="s">
        <v>8</v>
      </c>
      <c r="E210">
        <v>9.83</v>
      </c>
      <c r="G210">
        <v>19</v>
      </c>
    </row>
    <row r="211" spans="2:7" ht="15.75">
      <c r="B211" s="59" t="s">
        <v>204</v>
      </c>
      <c r="C211" t="s">
        <v>380</v>
      </c>
      <c r="D211" t="s">
        <v>14</v>
      </c>
      <c r="E211">
        <v>9.84</v>
      </c>
      <c r="G211">
        <v>18</v>
      </c>
    </row>
    <row r="212" spans="2:7" ht="15.75">
      <c r="B212" s="59" t="s">
        <v>205</v>
      </c>
      <c r="C212" t="s">
        <v>381</v>
      </c>
      <c r="D212" t="s">
        <v>11</v>
      </c>
      <c r="E212">
        <v>9.86</v>
      </c>
      <c r="G212">
        <v>17</v>
      </c>
    </row>
    <row r="213" spans="2:7" ht="15.75">
      <c r="B213" s="59" t="s">
        <v>206</v>
      </c>
      <c r="C213" t="s">
        <v>382</v>
      </c>
      <c r="D213" t="s">
        <v>536</v>
      </c>
      <c r="E213">
        <v>10</v>
      </c>
      <c r="G213">
        <v>16</v>
      </c>
    </row>
    <row r="214" spans="2:7" ht="15.75">
      <c r="B214" s="59" t="s">
        <v>207</v>
      </c>
      <c r="C214" t="s">
        <v>383</v>
      </c>
      <c r="D214" t="s">
        <v>11</v>
      </c>
      <c r="E214">
        <v>10.1</v>
      </c>
      <c r="G214">
        <v>15</v>
      </c>
    </row>
    <row r="215" spans="2:7" ht="15.75">
      <c r="B215" s="59" t="s">
        <v>208</v>
      </c>
      <c r="C215" t="s">
        <v>384</v>
      </c>
      <c r="D215" t="s">
        <v>29</v>
      </c>
      <c r="E215">
        <v>10.08</v>
      </c>
      <c r="G215">
        <v>14</v>
      </c>
    </row>
    <row r="216" spans="2:7" ht="15.75">
      <c r="B216" s="59" t="s">
        <v>209</v>
      </c>
      <c r="C216" t="s">
        <v>385</v>
      </c>
      <c r="D216" t="s">
        <v>536</v>
      </c>
      <c r="E216">
        <v>10.13</v>
      </c>
      <c r="G216">
        <v>13</v>
      </c>
    </row>
    <row r="217" spans="2:7" ht="15.75">
      <c r="B217" s="59"/>
      <c r="C217" t="s">
        <v>386</v>
      </c>
      <c r="D217" t="s">
        <v>536</v>
      </c>
      <c r="E217">
        <v>10.13</v>
      </c>
      <c r="G217">
        <v>13</v>
      </c>
    </row>
    <row r="218" spans="2:7" ht="15.75">
      <c r="B218" s="59" t="s">
        <v>211</v>
      </c>
      <c r="C218" t="s">
        <v>387</v>
      </c>
      <c r="D218" t="s">
        <v>536</v>
      </c>
      <c r="E218">
        <v>10.23</v>
      </c>
      <c r="G218">
        <v>11</v>
      </c>
    </row>
    <row r="219" spans="2:7" ht="15.75">
      <c r="B219" s="59" t="s">
        <v>212</v>
      </c>
      <c r="C219" t="s">
        <v>388</v>
      </c>
      <c r="D219" t="s">
        <v>23</v>
      </c>
      <c r="E219">
        <v>10.24</v>
      </c>
      <c r="G219">
        <v>10</v>
      </c>
    </row>
    <row r="220" spans="2:7" ht="15.75">
      <c r="B220" s="59" t="s">
        <v>213</v>
      </c>
      <c r="C220" t="s">
        <v>389</v>
      </c>
      <c r="D220" t="s">
        <v>29</v>
      </c>
      <c r="E220">
        <v>10.25</v>
      </c>
      <c r="G220">
        <v>9</v>
      </c>
    </row>
    <row r="221" spans="2:7" ht="15.75">
      <c r="B221" s="59" t="s">
        <v>214</v>
      </c>
      <c r="C221" t="s">
        <v>390</v>
      </c>
      <c r="D221" t="s">
        <v>23</v>
      </c>
      <c r="E221">
        <v>10.26</v>
      </c>
      <c r="G221">
        <v>8</v>
      </c>
    </row>
    <row r="222" spans="2:7" ht="15.75">
      <c r="B222" s="59" t="s">
        <v>215</v>
      </c>
      <c r="C222" t="s">
        <v>391</v>
      </c>
      <c r="D222" t="s">
        <v>23</v>
      </c>
      <c r="E222">
        <v>10.49</v>
      </c>
      <c r="G222">
        <v>7</v>
      </c>
    </row>
    <row r="223" spans="2:7" ht="15.75">
      <c r="B223" s="59" t="s">
        <v>216</v>
      </c>
      <c r="C223" t="s">
        <v>392</v>
      </c>
      <c r="D223" t="s">
        <v>536</v>
      </c>
      <c r="E223">
        <v>10.55</v>
      </c>
      <c r="G223">
        <v>6</v>
      </c>
    </row>
    <row r="224" spans="2:7" ht="15.75">
      <c r="B224" s="59" t="s">
        <v>225</v>
      </c>
      <c r="C224" t="s">
        <v>393</v>
      </c>
      <c r="D224" t="s">
        <v>17</v>
      </c>
      <c r="E224">
        <v>10.67</v>
      </c>
      <c r="G224">
        <v>5</v>
      </c>
    </row>
    <row r="225" spans="2:7" ht="15.75">
      <c r="B225" s="59" t="s">
        <v>226</v>
      </c>
      <c r="C225" t="s">
        <v>394</v>
      </c>
      <c r="D225" t="s">
        <v>32</v>
      </c>
      <c r="E225">
        <v>10.7</v>
      </c>
      <c r="G225">
        <v>4</v>
      </c>
    </row>
    <row r="226" spans="2:7" ht="15.75">
      <c r="B226" s="59" t="s">
        <v>217</v>
      </c>
      <c r="C226" t="s">
        <v>395</v>
      </c>
      <c r="D226" t="s">
        <v>32</v>
      </c>
      <c r="E226">
        <v>10.72</v>
      </c>
      <c r="G226">
        <v>3</v>
      </c>
    </row>
    <row r="227" spans="2:7" ht="15.75">
      <c r="B227" s="59" t="s">
        <v>218</v>
      </c>
      <c r="C227" t="s">
        <v>396</v>
      </c>
      <c r="D227" t="s">
        <v>11</v>
      </c>
      <c r="E227">
        <v>10.95</v>
      </c>
      <c r="G227">
        <v>2</v>
      </c>
    </row>
    <row r="228" spans="2:7" ht="15.75">
      <c r="B228" s="59" t="s">
        <v>219</v>
      </c>
      <c r="C228" t="s">
        <v>397</v>
      </c>
      <c r="D228" t="s">
        <v>32</v>
      </c>
      <c r="E228">
        <v>11.55</v>
      </c>
      <c r="G228">
        <v>1</v>
      </c>
    </row>
    <row r="230" ht="15.75">
      <c r="B230" s="57" t="s">
        <v>344</v>
      </c>
    </row>
    <row r="232" spans="2:8" ht="15.75">
      <c r="B232" s="60" t="s">
        <v>3</v>
      </c>
      <c r="C232" s="60" t="s">
        <v>221</v>
      </c>
      <c r="D232" s="60" t="s">
        <v>4</v>
      </c>
      <c r="E232" s="60" t="s">
        <v>222</v>
      </c>
      <c r="F232" s="60" t="s">
        <v>223</v>
      </c>
      <c r="G232" s="61" t="s">
        <v>224</v>
      </c>
      <c r="H232" s="61" t="s">
        <v>404</v>
      </c>
    </row>
    <row r="233" spans="2:8" ht="15.75">
      <c r="B233" t="s">
        <v>7</v>
      </c>
      <c r="C233" t="s">
        <v>370</v>
      </c>
      <c r="D233" t="s">
        <v>8</v>
      </c>
      <c r="E233">
        <v>3.7</v>
      </c>
      <c r="H233">
        <v>40</v>
      </c>
    </row>
    <row r="234" spans="2:8" ht="15.75">
      <c r="B234" t="s">
        <v>10</v>
      </c>
      <c r="C234" t="s">
        <v>366</v>
      </c>
      <c r="D234" t="s">
        <v>17</v>
      </c>
      <c r="E234">
        <v>3.6</v>
      </c>
      <c r="H234">
        <v>38</v>
      </c>
    </row>
    <row r="235" spans="2:8" ht="15.75">
      <c r="B235" t="s">
        <v>13</v>
      </c>
      <c r="C235" t="s">
        <v>363</v>
      </c>
      <c r="D235" t="s">
        <v>11</v>
      </c>
      <c r="E235">
        <v>3.55</v>
      </c>
      <c r="F235">
        <v>3.55</v>
      </c>
      <c r="H235">
        <v>37</v>
      </c>
    </row>
    <row r="236" spans="2:8" ht="15.75">
      <c r="B236" t="s">
        <v>16</v>
      </c>
      <c r="C236" t="s">
        <v>398</v>
      </c>
      <c r="D236" t="s">
        <v>14</v>
      </c>
      <c r="E236">
        <v>3.55</v>
      </c>
      <c r="F236">
        <v>3.45</v>
      </c>
      <c r="H236">
        <v>36</v>
      </c>
    </row>
    <row r="237" spans="2:8" ht="15.75">
      <c r="B237" t="s">
        <v>19</v>
      </c>
      <c r="C237" t="s">
        <v>367</v>
      </c>
      <c r="D237" t="s">
        <v>14</v>
      </c>
      <c r="E237">
        <v>3.5</v>
      </c>
      <c r="F237">
        <v>3.45</v>
      </c>
      <c r="H237">
        <v>35</v>
      </c>
    </row>
    <row r="238" spans="2:8" ht="15.75">
      <c r="B238" t="s">
        <v>22</v>
      </c>
      <c r="C238" t="s">
        <v>399</v>
      </c>
      <c r="D238" t="s">
        <v>8</v>
      </c>
      <c r="E238">
        <v>3.5</v>
      </c>
      <c r="F238">
        <v>3.4</v>
      </c>
      <c r="H238">
        <v>34</v>
      </c>
    </row>
    <row r="239" spans="2:8" ht="15.75">
      <c r="B239" t="s">
        <v>25</v>
      </c>
      <c r="C239" t="s">
        <v>362</v>
      </c>
      <c r="D239" t="s">
        <v>14</v>
      </c>
      <c r="E239">
        <v>3.45</v>
      </c>
      <c r="F239">
        <v>3.45</v>
      </c>
      <c r="H239">
        <v>33</v>
      </c>
    </row>
    <row r="240" spans="2:8" ht="15.75">
      <c r="B240" t="s">
        <v>28</v>
      </c>
      <c r="C240" t="s">
        <v>400</v>
      </c>
      <c r="D240" t="s">
        <v>17</v>
      </c>
      <c r="E240">
        <v>3.45</v>
      </c>
      <c r="F240">
        <v>3.2</v>
      </c>
      <c r="H240">
        <v>32</v>
      </c>
    </row>
    <row r="241" spans="2:8" ht="15.75">
      <c r="B241" t="s">
        <v>31</v>
      </c>
      <c r="C241" t="s">
        <v>365</v>
      </c>
      <c r="D241" t="s">
        <v>14</v>
      </c>
      <c r="E241">
        <v>3.4</v>
      </c>
      <c r="F241">
        <v>3.35</v>
      </c>
      <c r="H241">
        <v>31</v>
      </c>
    </row>
    <row r="242" spans="2:8" ht="15.75">
      <c r="B242" t="s">
        <v>151</v>
      </c>
      <c r="C242" t="s">
        <v>378</v>
      </c>
      <c r="D242" t="s">
        <v>29</v>
      </c>
      <c r="E242">
        <v>3.4</v>
      </c>
      <c r="F242">
        <v>3.05</v>
      </c>
      <c r="H242">
        <v>30</v>
      </c>
    </row>
    <row r="243" spans="2:8" ht="15.75">
      <c r="B243" t="s">
        <v>195</v>
      </c>
      <c r="C243" t="s">
        <v>381</v>
      </c>
      <c r="D243" t="s">
        <v>11</v>
      </c>
      <c r="E243">
        <v>3.35</v>
      </c>
      <c r="F243">
        <v>3.3</v>
      </c>
      <c r="H243">
        <v>29</v>
      </c>
    </row>
    <row r="244" spans="2:8" ht="15.75">
      <c r="B244" t="s">
        <v>196</v>
      </c>
      <c r="C244" t="s">
        <v>401</v>
      </c>
      <c r="D244" t="s">
        <v>17</v>
      </c>
      <c r="E244">
        <v>3.35</v>
      </c>
      <c r="F244">
        <v>3.1</v>
      </c>
      <c r="H244">
        <v>28</v>
      </c>
    </row>
    <row r="245" spans="2:8" ht="15.75">
      <c r="B245" t="s">
        <v>197</v>
      </c>
      <c r="C245" t="s">
        <v>364</v>
      </c>
      <c r="D245" t="s">
        <v>8</v>
      </c>
      <c r="E245">
        <v>3.4</v>
      </c>
      <c r="H245">
        <v>27</v>
      </c>
    </row>
    <row r="246" spans="2:8" ht="15.75">
      <c r="B246" t="s">
        <v>198</v>
      </c>
      <c r="C246" t="s">
        <v>374</v>
      </c>
      <c r="D246" t="s">
        <v>11</v>
      </c>
      <c r="E246">
        <v>3.25</v>
      </c>
      <c r="F246">
        <v>3.25</v>
      </c>
      <c r="H246">
        <v>26</v>
      </c>
    </row>
    <row r="247" spans="2:8" ht="15.75">
      <c r="B247" t="s">
        <v>199</v>
      </c>
      <c r="C247" t="s">
        <v>402</v>
      </c>
      <c r="D247" t="s">
        <v>23</v>
      </c>
      <c r="E247">
        <v>3.25</v>
      </c>
      <c r="F247">
        <v>3.2</v>
      </c>
      <c r="H247">
        <v>25</v>
      </c>
    </row>
    <row r="248" spans="2:8" ht="15.75">
      <c r="B248" t="s">
        <v>200</v>
      </c>
      <c r="C248" t="s">
        <v>389</v>
      </c>
      <c r="D248" t="s">
        <v>29</v>
      </c>
      <c r="E248">
        <v>3.2</v>
      </c>
      <c r="H248">
        <v>24</v>
      </c>
    </row>
    <row r="249" spans="2:8" ht="15.75">
      <c r="B249" t="s">
        <v>201</v>
      </c>
      <c r="C249" t="s">
        <v>403</v>
      </c>
      <c r="D249" t="s">
        <v>8</v>
      </c>
      <c r="E249">
        <v>3.2</v>
      </c>
      <c r="F249">
        <v>3</v>
      </c>
      <c r="H249">
        <v>23</v>
      </c>
    </row>
    <row r="250" spans="2:8" ht="15.75">
      <c r="B250" t="s">
        <v>202</v>
      </c>
      <c r="C250" t="s">
        <v>368</v>
      </c>
      <c r="D250" t="s">
        <v>14</v>
      </c>
      <c r="E250">
        <v>3.2</v>
      </c>
      <c r="F250">
        <v>3.15</v>
      </c>
      <c r="H250">
        <v>22</v>
      </c>
    </row>
    <row r="251" spans="2:8" ht="15.75">
      <c r="B251" t="s">
        <v>203</v>
      </c>
      <c r="C251" t="s">
        <v>369</v>
      </c>
      <c r="D251" t="s">
        <v>29</v>
      </c>
      <c r="E251">
        <v>3.15</v>
      </c>
      <c r="F251">
        <v>3.1</v>
      </c>
      <c r="G251">
        <v>2.6</v>
      </c>
      <c r="H251">
        <v>21</v>
      </c>
    </row>
    <row r="252" spans="2:8" ht="15.75">
      <c r="B252" t="s">
        <v>204</v>
      </c>
      <c r="C252" t="s">
        <v>372</v>
      </c>
      <c r="D252" t="s">
        <v>17</v>
      </c>
      <c r="E252">
        <v>3.15</v>
      </c>
      <c r="F252">
        <v>3.1</v>
      </c>
      <c r="G252">
        <v>2.4</v>
      </c>
      <c r="H252">
        <v>20</v>
      </c>
    </row>
    <row r="253" spans="2:8" ht="15.75">
      <c r="B253" t="s">
        <v>205</v>
      </c>
      <c r="C253" t="s">
        <v>385</v>
      </c>
      <c r="D253" t="s">
        <v>536</v>
      </c>
      <c r="E253" s="70">
        <v>3.1</v>
      </c>
      <c r="F253" s="70">
        <v>3.05</v>
      </c>
      <c r="G253" s="70"/>
      <c r="H253">
        <v>19</v>
      </c>
    </row>
    <row r="254" spans="2:8" ht="15.75">
      <c r="B254" t="s">
        <v>206</v>
      </c>
      <c r="C254" t="s">
        <v>405</v>
      </c>
      <c r="D254" t="s">
        <v>8</v>
      </c>
      <c r="E254" s="70">
        <v>3.1</v>
      </c>
      <c r="F254" s="70">
        <v>2.8</v>
      </c>
      <c r="G254" s="70"/>
      <c r="H254">
        <v>18</v>
      </c>
    </row>
    <row r="255" spans="2:8" ht="15.75">
      <c r="B255" t="s">
        <v>207</v>
      </c>
      <c r="C255" t="s">
        <v>393</v>
      </c>
      <c r="D255" t="s">
        <v>17</v>
      </c>
      <c r="E255">
        <v>3.05</v>
      </c>
      <c r="F255">
        <v>3.05</v>
      </c>
      <c r="G255" s="70"/>
      <c r="H255">
        <v>17</v>
      </c>
    </row>
    <row r="256" spans="2:8" ht="15.75">
      <c r="B256" t="s">
        <v>208</v>
      </c>
      <c r="C256" t="s">
        <v>383</v>
      </c>
      <c r="D256" t="s">
        <v>11</v>
      </c>
      <c r="E256">
        <v>3.05</v>
      </c>
      <c r="F256" s="70">
        <v>2.95</v>
      </c>
      <c r="G256" s="70"/>
      <c r="H256">
        <v>16</v>
      </c>
    </row>
    <row r="257" spans="2:8" ht="15.75">
      <c r="B257" t="s">
        <v>209</v>
      </c>
      <c r="C257" t="s">
        <v>406</v>
      </c>
      <c r="D257" t="s">
        <v>11</v>
      </c>
      <c r="E257">
        <v>3.05</v>
      </c>
      <c r="F257" s="70">
        <v>2.9</v>
      </c>
      <c r="G257" s="70"/>
      <c r="H257">
        <v>15</v>
      </c>
    </row>
    <row r="258" spans="2:8" ht="15.75">
      <c r="B258" t="s">
        <v>210</v>
      </c>
      <c r="C258" t="s">
        <v>391</v>
      </c>
      <c r="D258" t="s">
        <v>23</v>
      </c>
      <c r="E258" s="70">
        <v>3.05</v>
      </c>
      <c r="F258" s="70">
        <v>2.8</v>
      </c>
      <c r="G258" s="70"/>
      <c r="H258">
        <v>14</v>
      </c>
    </row>
    <row r="259" spans="2:8" ht="15.75">
      <c r="B259" t="s">
        <v>211</v>
      </c>
      <c r="C259" t="s">
        <v>407</v>
      </c>
      <c r="D259" t="s">
        <v>29</v>
      </c>
      <c r="E259" s="70">
        <v>3.04</v>
      </c>
      <c r="F259" s="70"/>
      <c r="G259" s="70"/>
      <c r="H259">
        <v>13</v>
      </c>
    </row>
    <row r="260" spans="2:8" ht="15.75">
      <c r="B260" t="s">
        <v>212</v>
      </c>
      <c r="C260" t="s">
        <v>375</v>
      </c>
      <c r="D260" t="s">
        <v>23</v>
      </c>
      <c r="E260" s="70">
        <v>3</v>
      </c>
      <c r="F260" s="70">
        <v>3</v>
      </c>
      <c r="G260" s="70"/>
      <c r="H260">
        <v>12</v>
      </c>
    </row>
    <row r="261" spans="2:8" ht="15.75">
      <c r="B261" t="s">
        <v>213</v>
      </c>
      <c r="C261" t="s">
        <v>408</v>
      </c>
      <c r="D261" t="s">
        <v>32</v>
      </c>
      <c r="E261" s="70">
        <v>3</v>
      </c>
      <c r="F261" s="70">
        <v>2.85</v>
      </c>
      <c r="G261" s="70"/>
      <c r="H261">
        <v>11</v>
      </c>
    </row>
    <row r="262" spans="2:8" ht="15.75">
      <c r="B262" t="s">
        <v>214</v>
      </c>
      <c r="C262" t="s">
        <v>386</v>
      </c>
      <c r="D262" t="s">
        <v>536</v>
      </c>
      <c r="E262" s="70">
        <v>3</v>
      </c>
      <c r="F262" s="70">
        <v>2.8</v>
      </c>
      <c r="G262" s="70"/>
      <c r="H262">
        <v>10</v>
      </c>
    </row>
    <row r="263" spans="2:8" ht="15.75">
      <c r="B263" t="s">
        <v>215</v>
      </c>
      <c r="C263" t="s">
        <v>376</v>
      </c>
      <c r="D263" t="s">
        <v>29</v>
      </c>
      <c r="E263" s="70">
        <v>2.95</v>
      </c>
      <c r="F263" s="70">
        <v>2.83</v>
      </c>
      <c r="G263" s="70"/>
      <c r="H263">
        <v>9</v>
      </c>
    </row>
    <row r="264" spans="2:8" ht="15.75">
      <c r="B264" t="s">
        <v>216</v>
      </c>
      <c r="C264" t="s">
        <v>410</v>
      </c>
      <c r="D264" t="s">
        <v>32</v>
      </c>
      <c r="E264" s="70">
        <v>2.95</v>
      </c>
      <c r="F264" s="70">
        <v>2.75</v>
      </c>
      <c r="G264" s="70"/>
      <c r="H264">
        <v>8</v>
      </c>
    </row>
    <row r="265" spans="2:8" ht="15.75">
      <c r="B265" t="s">
        <v>225</v>
      </c>
      <c r="C265" t="s">
        <v>409</v>
      </c>
      <c r="D265" t="s">
        <v>23</v>
      </c>
      <c r="E265" s="70">
        <v>2.95</v>
      </c>
      <c r="F265" s="70">
        <v>2.65</v>
      </c>
      <c r="G265" s="70"/>
      <c r="H265">
        <v>7</v>
      </c>
    </row>
    <row r="266" spans="2:8" ht="15.75">
      <c r="B266" t="s">
        <v>226</v>
      </c>
      <c r="C266" t="s">
        <v>395</v>
      </c>
      <c r="D266" t="s">
        <v>32</v>
      </c>
      <c r="E266" s="70">
        <v>2.85</v>
      </c>
      <c r="F266" s="70">
        <v>2.65</v>
      </c>
      <c r="G266" s="70">
        <v>2.55</v>
      </c>
      <c r="H266">
        <v>6</v>
      </c>
    </row>
    <row r="267" spans="2:8" ht="15.75">
      <c r="B267" t="s">
        <v>217</v>
      </c>
      <c r="C267" t="s">
        <v>392</v>
      </c>
      <c r="D267" t="s">
        <v>536</v>
      </c>
      <c r="E267" s="70">
        <v>2.85</v>
      </c>
      <c r="F267" s="70">
        <v>2.65</v>
      </c>
      <c r="G267" s="70">
        <v>2.4</v>
      </c>
      <c r="H267">
        <v>5</v>
      </c>
    </row>
    <row r="268" spans="2:8" ht="15.75">
      <c r="B268" t="s">
        <v>218</v>
      </c>
      <c r="C268" t="s">
        <v>387</v>
      </c>
      <c r="D268" t="s">
        <v>536</v>
      </c>
      <c r="E268" s="70">
        <v>2.8</v>
      </c>
      <c r="H268">
        <v>4</v>
      </c>
    </row>
    <row r="269" spans="2:8" ht="15.75">
      <c r="B269" t="s">
        <v>219</v>
      </c>
      <c r="C269" t="s">
        <v>411</v>
      </c>
      <c r="D269" t="s">
        <v>536</v>
      </c>
      <c r="E269" s="70">
        <v>2.77</v>
      </c>
      <c r="F269" s="70"/>
      <c r="G269" s="70"/>
      <c r="H269">
        <v>3</v>
      </c>
    </row>
    <row r="270" spans="2:8" ht="15.75">
      <c r="B270" t="s">
        <v>227</v>
      </c>
      <c r="C270" t="s">
        <v>397</v>
      </c>
      <c r="D270" t="s">
        <v>32</v>
      </c>
      <c r="E270" s="70">
        <v>2.75</v>
      </c>
      <c r="F270" s="70"/>
      <c r="G270" s="70"/>
      <c r="H270">
        <v>2</v>
      </c>
    </row>
    <row r="271" spans="2:8" ht="15.75">
      <c r="B271" t="s">
        <v>228</v>
      </c>
      <c r="C271" t="s">
        <v>413</v>
      </c>
      <c r="D271" t="s">
        <v>32</v>
      </c>
      <c r="E271" s="70">
        <v>2.6</v>
      </c>
      <c r="F271" s="70"/>
      <c r="G271" s="70"/>
      <c r="H271">
        <v>1</v>
      </c>
    </row>
    <row r="272" spans="5:7" ht="15.75">
      <c r="E272" s="70"/>
      <c r="F272" s="70"/>
      <c r="G272" s="70"/>
    </row>
    <row r="273" ht="15.75">
      <c r="B273" s="57" t="s">
        <v>311</v>
      </c>
    </row>
    <row r="275" spans="2:7" ht="15.75">
      <c r="B275" s="60" t="s">
        <v>3</v>
      </c>
      <c r="C275" s="60" t="s">
        <v>156</v>
      </c>
      <c r="D275" s="60" t="s">
        <v>4</v>
      </c>
      <c r="E275" s="60" t="s">
        <v>154</v>
      </c>
      <c r="F275" s="60" t="s">
        <v>155</v>
      </c>
      <c r="G275" s="60" t="s">
        <v>6</v>
      </c>
    </row>
    <row r="276" spans="2:7" ht="15.75">
      <c r="B276" t="s">
        <v>7</v>
      </c>
      <c r="C276" t="s">
        <v>304</v>
      </c>
      <c r="D276" t="s">
        <v>14</v>
      </c>
      <c r="E276">
        <v>8.63</v>
      </c>
      <c r="F276">
        <v>8.35</v>
      </c>
      <c r="G276">
        <v>40</v>
      </c>
    </row>
    <row r="277" spans="2:7" ht="15.75">
      <c r="B277" s="67" t="s">
        <v>10</v>
      </c>
      <c r="C277" t="s">
        <v>305</v>
      </c>
      <c r="D277" t="s">
        <v>14</v>
      </c>
      <c r="E277">
        <v>9.04</v>
      </c>
      <c r="F277">
        <v>8.72</v>
      </c>
      <c r="G277">
        <v>38</v>
      </c>
    </row>
    <row r="278" spans="2:7" ht="15.75">
      <c r="B278" s="59"/>
      <c r="C278" t="s">
        <v>306</v>
      </c>
      <c r="D278" t="s">
        <v>17</v>
      </c>
      <c r="E278">
        <v>8.76</v>
      </c>
      <c r="F278">
        <v>8.72</v>
      </c>
      <c r="G278">
        <v>38</v>
      </c>
    </row>
    <row r="279" spans="2:7" ht="15.75">
      <c r="B279" s="67" t="s">
        <v>16</v>
      </c>
      <c r="C279" t="s">
        <v>307</v>
      </c>
      <c r="D279" t="s">
        <v>536</v>
      </c>
      <c r="E279">
        <v>9</v>
      </c>
      <c r="F279">
        <v>9.06</v>
      </c>
      <c r="G279">
        <v>36</v>
      </c>
    </row>
    <row r="280" spans="2:7" ht="15.75">
      <c r="B280" s="59" t="s">
        <v>19</v>
      </c>
      <c r="C280" t="s">
        <v>308</v>
      </c>
      <c r="D280" t="s">
        <v>14</v>
      </c>
      <c r="E280">
        <v>9.06</v>
      </c>
      <c r="G280">
        <v>35</v>
      </c>
    </row>
    <row r="281" spans="2:7" ht="15.75">
      <c r="B281" s="67"/>
      <c r="C281" t="s">
        <v>309</v>
      </c>
      <c r="D281" t="s">
        <v>11</v>
      </c>
      <c r="E281">
        <v>9.06</v>
      </c>
      <c r="G281">
        <v>35</v>
      </c>
    </row>
    <row r="282" spans="2:7" ht="15.75">
      <c r="B282" s="59" t="s">
        <v>25</v>
      </c>
      <c r="C282" t="s">
        <v>310</v>
      </c>
      <c r="D282" t="s">
        <v>11</v>
      </c>
      <c r="E282">
        <v>9.19</v>
      </c>
      <c r="G282">
        <v>33</v>
      </c>
    </row>
    <row r="283" spans="2:7" ht="15.75">
      <c r="B283" s="67" t="s">
        <v>28</v>
      </c>
      <c r="C283" t="s">
        <v>312</v>
      </c>
      <c r="D283" t="s">
        <v>14</v>
      </c>
      <c r="E283">
        <v>9.28</v>
      </c>
      <c r="G283">
        <v>32</v>
      </c>
    </row>
    <row r="284" spans="2:7" ht="15.75">
      <c r="B284" s="59" t="s">
        <v>31</v>
      </c>
      <c r="C284" t="s">
        <v>313</v>
      </c>
      <c r="D284" t="s">
        <v>536</v>
      </c>
      <c r="E284">
        <v>9.33</v>
      </c>
      <c r="G284">
        <v>31</v>
      </c>
    </row>
    <row r="285" spans="2:7" ht="15.75">
      <c r="B285" s="67" t="s">
        <v>151</v>
      </c>
      <c r="C285" t="s">
        <v>314</v>
      </c>
      <c r="D285" t="s">
        <v>11</v>
      </c>
      <c r="E285">
        <v>9.34</v>
      </c>
      <c r="G285">
        <v>30</v>
      </c>
    </row>
    <row r="286" spans="2:7" ht="15.75">
      <c r="B286" s="59"/>
      <c r="C286" t="s">
        <v>315</v>
      </c>
      <c r="D286" t="s">
        <v>14</v>
      </c>
      <c r="E286">
        <v>9.34</v>
      </c>
      <c r="G286">
        <v>30</v>
      </c>
    </row>
    <row r="287" spans="2:7" ht="15.75">
      <c r="B287" s="67" t="s">
        <v>196</v>
      </c>
      <c r="C287" t="s">
        <v>316</v>
      </c>
      <c r="D287" t="s">
        <v>11</v>
      </c>
      <c r="E287">
        <v>9.35</v>
      </c>
      <c r="G287">
        <v>28</v>
      </c>
    </row>
    <row r="288" spans="2:7" ht="15.75">
      <c r="B288" s="59"/>
      <c r="C288" t="s">
        <v>317</v>
      </c>
      <c r="D288" t="s">
        <v>32</v>
      </c>
      <c r="E288">
        <v>9.35</v>
      </c>
      <c r="G288">
        <v>28</v>
      </c>
    </row>
    <row r="289" spans="2:7" ht="15.75">
      <c r="B289" s="67" t="s">
        <v>198</v>
      </c>
      <c r="C289" t="s">
        <v>318</v>
      </c>
      <c r="D289" t="s">
        <v>17</v>
      </c>
      <c r="E289">
        <v>9.48</v>
      </c>
      <c r="G289">
        <v>26</v>
      </c>
    </row>
    <row r="290" spans="2:7" ht="15.75">
      <c r="B290" s="59" t="s">
        <v>199</v>
      </c>
      <c r="C290" t="s">
        <v>319</v>
      </c>
      <c r="D290" t="s">
        <v>32</v>
      </c>
      <c r="E290">
        <v>9.49</v>
      </c>
      <c r="G290">
        <v>25</v>
      </c>
    </row>
    <row r="291" spans="2:7" ht="15.75">
      <c r="B291" s="67" t="s">
        <v>200</v>
      </c>
      <c r="C291" t="s">
        <v>320</v>
      </c>
      <c r="D291" t="s">
        <v>11</v>
      </c>
      <c r="E291">
        <v>9.46</v>
      </c>
      <c r="G291">
        <v>24</v>
      </c>
    </row>
    <row r="292" spans="2:7" ht="15.75">
      <c r="B292" s="59" t="s">
        <v>201</v>
      </c>
      <c r="C292" t="s">
        <v>321</v>
      </c>
      <c r="D292" t="s">
        <v>8</v>
      </c>
      <c r="E292">
        <v>9.66</v>
      </c>
      <c r="G292">
        <v>23</v>
      </c>
    </row>
    <row r="293" spans="2:7" ht="15.75">
      <c r="B293" s="67" t="s">
        <v>202</v>
      </c>
      <c r="C293" t="s">
        <v>322</v>
      </c>
      <c r="D293" t="s">
        <v>17</v>
      </c>
      <c r="E293">
        <v>9.74</v>
      </c>
      <c r="G293">
        <v>22</v>
      </c>
    </row>
    <row r="294" spans="2:7" ht="15.75">
      <c r="B294" s="59" t="s">
        <v>203</v>
      </c>
      <c r="C294" t="s">
        <v>323</v>
      </c>
      <c r="D294" t="s">
        <v>536</v>
      </c>
      <c r="E294">
        <v>9.81</v>
      </c>
      <c r="G294">
        <v>21</v>
      </c>
    </row>
    <row r="295" spans="2:7" ht="15.75">
      <c r="B295" s="67" t="s">
        <v>204</v>
      </c>
      <c r="C295" t="s">
        <v>324</v>
      </c>
      <c r="D295" t="s">
        <v>8</v>
      </c>
      <c r="E295">
        <v>9.82</v>
      </c>
      <c r="G295">
        <v>20</v>
      </c>
    </row>
    <row r="296" spans="2:7" ht="15.75">
      <c r="B296" t="s">
        <v>205</v>
      </c>
      <c r="C296" t="s">
        <v>325</v>
      </c>
      <c r="D296" t="s">
        <v>32</v>
      </c>
      <c r="E296">
        <v>9.85</v>
      </c>
      <c r="G296">
        <v>19</v>
      </c>
    </row>
    <row r="297" spans="3:7" ht="15.75">
      <c r="C297" t="s">
        <v>326</v>
      </c>
      <c r="D297" t="s">
        <v>23</v>
      </c>
      <c r="E297">
        <v>9.85</v>
      </c>
      <c r="G297">
        <v>19</v>
      </c>
    </row>
    <row r="298" spans="2:7" ht="15.75">
      <c r="B298" t="s">
        <v>207</v>
      </c>
      <c r="C298" t="s">
        <v>327</v>
      </c>
      <c r="D298" t="s">
        <v>29</v>
      </c>
      <c r="E298">
        <v>9.87</v>
      </c>
      <c r="G298">
        <v>17</v>
      </c>
    </row>
    <row r="299" spans="2:7" ht="15.75">
      <c r="B299" t="s">
        <v>208</v>
      </c>
      <c r="C299" t="s">
        <v>328</v>
      </c>
      <c r="D299" t="s">
        <v>536</v>
      </c>
      <c r="E299">
        <v>9.92</v>
      </c>
      <c r="G299">
        <v>16</v>
      </c>
    </row>
    <row r="300" spans="2:7" ht="15.75">
      <c r="B300" t="s">
        <v>209</v>
      </c>
      <c r="C300" t="s">
        <v>329</v>
      </c>
      <c r="D300" t="s">
        <v>29</v>
      </c>
      <c r="E300">
        <v>9.94</v>
      </c>
      <c r="G300">
        <v>15</v>
      </c>
    </row>
    <row r="301" spans="2:7" ht="15.75">
      <c r="B301" t="s">
        <v>210</v>
      </c>
      <c r="C301" t="s">
        <v>330</v>
      </c>
      <c r="D301" t="s">
        <v>23</v>
      </c>
      <c r="E301">
        <v>9.96</v>
      </c>
      <c r="G301">
        <v>14</v>
      </c>
    </row>
    <row r="302" spans="2:7" ht="15.75">
      <c r="B302" t="s">
        <v>211</v>
      </c>
      <c r="C302" t="s">
        <v>331</v>
      </c>
      <c r="D302" t="s">
        <v>17</v>
      </c>
      <c r="E302">
        <v>9.97</v>
      </c>
      <c r="G302">
        <v>13</v>
      </c>
    </row>
    <row r="303" spans="2:7" ht="15.75">
      <c r="B303" t="s">
        <v>212</v>
      </c>
      <c r="C303" t="s">
        <v>332</v>
      </c>
      <c r="D303" t="s">
        <v>8</v>
      </c>
      <c r="E303">
        <v>10</v>
      </c>
      <c r="G303">
        <v>12</v>
      </c>
    </row>
    <row r="304" spans="3:7" ht="15.75">
      <c r="C304" t="s">
        <v>333</v>
      </c>
      <c r="D304" t="s">
        <v>8</v>
      </c>
      <c r="E304">
        <v>10</v>
      </c>
      <c r="G304">
        <v>12</v>
      </c>
    </row>
    <row r="305" spans="2:7" ht="15.75">
      <c r="B305" t="s">
        <v>214</v>
      </c>
      <c r="C305" t="s">
        <v>334</v>
      </c>
      <c r="D305" t="s">
        <v>536</v>
      </c>
      <c r="E305">
        <v>10.04</v>
      </c>
      <c r="G305">
        <v>10</v>
      </c>
    </row>
    <row r="306" spans="2:7" ht="15.75">
      <c r="B306" t="s">
        <v>215</v>
      </c>
      <c r="C306" t="s">
        <v>335</v>
      </c>
      <c r="D306" t="s">
        <v>23</v>
      </c>
      <c r="E306">
        <v>10.08</v>
      </c>
      <c r="G306">
        <v>9</v>
      </c>
    </row>
    <row r="307" spans="2:7" ht="15.75">
      <c r="B307" t="s">
        <v>216</v>
      </c>
      <c r="C307" t="s">
        <v>336</v>
      </c>
      <c r="D307" t="s">
        <v>29</v>
      </c>
      <c r="E307">
        <v>10.1</v>
      </c>
      <c r="G307">
        <v>8</v>
      </c>
    </row>
    <row r="308" spans="2:7" ht="15.75">
      <c r="B308" t="s">
        <v>225</v>
      </c>
      <c r="C308" t="s">
        <v>337</v>
      </c>
      <c r="D308" t="s">
        <v>32</v>
      </c>
      <c r="E308">
        <v>10.12</v>
      </c>
      <c r="G308">
        <v>7</v>
      </c>
    </row>
    <row r="309" spans="2:7" ht="15.75">
      <c r="B309" t="s">
        <v>226</v>
      </c>
      <c r="C309" t="s">
        <v>338</v>
      </c>
      <c r="D309" t="s">
        <v>23</v>
      </c>
      <c r="E309">
        <v>10.15</v>
      </c>
      <c r="G309">
        <v>6</v>
      </c>
    </row>
    <row r="310" spans="2:7" ht="15.75">
      <c r="B310" t="s">
        <v>217</v>
      </c>
      <c r="C310" t="s">
        <v>339</v>
      </c>
      <c r="D310" t="s">
        <v>23</v>
      </c>
      <c r="E310">
        <v>10.27</v>
      </c>
      <c r="G310">
        <v>5</v>
      </c>
    </row>
    <row r="311" spans="2:7" ht="15.75">
      <c r="B311" t="s">
        <v>218</v>
      </c>
      <c r="C311" t="s">
        <v>340</v>
      </c>
      <c r="D311" t="s">
        <v>29</v>
      </c>
      <c r="E311">
        <v>10.37</v>
      </c>
      <c r="G311">
        <v>4</v>
      </c>
    </row>
    <row r="312" spans="2:7" ht="15.75">
      <c r="B312" t="s">
        <v>219</v>
      </c>
      <c r="C312" t="s">
        <v>341</v>
      </c>
      <c r="D312" t="s">
        <v>17</v>
      </c>
      <c r="E312">
        <v>10.49</v>
      </c>
      <c r="G312">
        <v>3</v>
      </c>
    </row>
    <row r="313" spans="2:7" ht="15.75">
      <c r="B313" t="s">
        <v>227</v>
      </c>
      <c r="C313" t="s">
        <v>342</v>
      </c>
      <c r="D313" t="s">
        <v>32</v>
      </c>
      <c r="E313">
        <v>10.76</v>
      </c>
      <c r="G313">
        <v>2</v>
      </c>
    </row>
    <row r="314" spans="2:7" ht="15.75">
      <c r="B314" t="s">
        <v>228</v>
      </c>
      <c r="C314" t="s">
        <v>343</v>
      </c>
      <c r="D314" t="s">
        <v>29</v>
      </c>
      <c r="E314">
        <v>11.06</v>
      </c>
      <c r="G314">
        <v>1</v>
      </c>
    </row>
    <row r="316" ht="15.75">
      <c r="B316" s="57" t="s">
        <v>344</v>
      </c>
    </row>
    <row r="318" spans="2:7" ht="15.75">
      <c r="B318" s="60" t="s">
        <v>3</v>
      </c>
      <c r="C318" s="60" t="s">
        <v>221</v>
      </c>
      <c r="D318" s="60" t="s">
        <v>4</v>
      </c>
      <c r="E318" s="60" t="s">
        <v>222</v>
      </c>
      <c r="F318" s="60" t="s">
        <v>223</v>
      </c>
      <c r="G318" s="61" t="s">
        <v>6</v>
      </c>
    </row>
    <row r="319" spans="2:7" ht="15.75">
      <c r="B319" s="59" t="s">
        <v>7</v>
      </c>
      <c r="C319" t="s">
        <v>345</v>
      </c>
      <c r="D319" t="s">
        <v>8</v>
      </c>
      <c r="E319">
        <v>4.78</v>
      </c>
      <c r="G319">
        <v>41</v>
      </c>
    </row>
    <row r="320" spans="2:7" ht="15.75">
      <c r="B320" s="67" t="s">
        <v>10</v>
      </c>
      <c r="C320" t="s">
        <v>304</v>
      </c>
      <c r="D320" t="s">
        <v>14</v>
      </c>
      <c r="E320">
        <v>4.25</v>
      </c>
      <c r="G320">
        <v>39</v>
      </c>
    </row>
    <row r="321" spans="2:7" ht="15.75">
      <c r="B321" s="59" t="s">
        <v>13</v>
      </c>
      <c r="C321" t="s">
        <v>346</v>
      </c>
      <c r="D321" t="s">
        <v>14</v>
      </c>
      <c r="E321">
        <v>4</v>
      </c>
      <c r="G321">
        <v>38</v>
      </c>
    </row>
    <row r="322" spans="2:7" ht="15.75">
      <c r="B322" s="67" t="s">
        <v>16</v>
      </c>
      <c r="C322" t="s">
        <v>316</v>
      </c>
      <c r="D322" t="s">
        <v>11</v>
      </c>
      <c r="E322">
        <v>3.95</v>
      </c>
      <c r="G322">
        <v>37</v>
      </c>
    </row>
    <row r="323" spans="2:7" ht="15.75">
      <c r="B323" s="59" t="s">
        <v>19</v>
      </c>
      <c r="C323" t="s">
        <v>347</v>
      </c>
      <c r="D323" t="s">
        <v>17</v>
      </c>
      <c r="E323">
        <v>3.93</v>
      </c>
      <c r="G323">
        <v>36</v>
      </c>
    </row>
    <row r="324" spans="2:7" ht="15.75">
      <c r="B324" s="67" t="s">
        <v>22</v>
      </c>
      <c r="C324" t="s">
        <v>348</v>
      </c>
      <c r="D324" t="s">
        <v>11</v>
      </c>
      <c r="E324">
        <v>3.92</v>
      </c>
      <c r="G324">
        <v>35</v>
      </c>
    </row>
    <row r="325" spans="2:7" ht="15.75">
      <c r="B325" s="59" t="s">
        <v>25</v>
      </c>
      <c r="C325" t="s">
        <v>349</v>
      </c>
      <c r="D325" t="s">
        <v>14</v>
      </c>
      <c r="E325">
        <v>3.9</v>
      </c>
      <c r="G325">
        <v>34</v>
      </c>
    </row>
    <row r="326" spans="2:7" ht="15.75">
      <c r="B326" s="67" t="s">
        <v>28</v>
      </c>
      <c r="C326" t="s">
        <v>350</v>
      </c>
      <c r="D326" t="s">
        <v>11</v>
      </c>
      <c r="E326">
        <v>3.88</v>
      </c>
      <c r="G326">
        <v>33</v>
      </c>
    </row>
    <row r="327" spans="2:7" ht="15.75">
      <c r="B327" s="59" t="s">
        <v>31</v>
      </c>
      <c r="C327" t="s">
        <v>305</v>
      </c>
      <c r="D327" t="s">
        <v>14</v>
      </c>
      <c r="E327">
        <v>3.83</v>
      </c>
      <c r="G327">
        <v>32</v>
      </c>
    </row>
    <row r="328" spans="2:7" ht="15.75">
      <c r="B328" s="67" t="s">
        <v>151</v>
      </c>
      <c r="C328" t="s">
        <v>309</v>
      </c>
      <c r="D328" t="s">
        <v>11</v>
      </c>
      <c r="E328">
        <v>3.84</v>
      </c>
      <c r="G328">
        <v>31</v>
      </c>
    </row>
    <row r="329" spans="2:7" ht="15.75">
      <c r="B329" s="59" t="s">
        <v>195</v>
      </c>
      <c r="C329" t="s">
        <v>319</v>
      </c>
      <c r="D329" t="s">
        <v>32</v>
      </c>
      <c r="E329">
        <v>3.8</v>
      </c>
      <c r="F329">
        <v>3.75</v>
      </c>
      <c r="G329">
        <v>30</v>
      </c>
    </row>
    <row r="330" spans="2:7" ht="15.75">
      <c r="B330" s="67" t="s">
        <v>196</v>
      </c>
      <c r="C330" t="s">
        <v>351</v>
      </c>
      <c r="D330" t="s">
        <v>11</v>
      </c>
      <c r="E330">
        <v>3.8</v>
      </c>
      <c r="F330">
        <v>3.6</v>
      </c>
      <c r="G330">
        <v>29</v>
      </c>
    </row>
    <row r="331" spans="2:7" ht="15.75">
      <c r="B331" s="59" t="s">
        <v>197</v>
      </c>
      <c r="C331" t="s">
        <v>317</v>
      </c>
      <c r="D331" t="s">
        <v>32</v>
      </c>
      <c r="E331">
        <v>3.8</v>
      </c>
      <c r="F331">
        <v>3.49</v>
      </c>
      <c r="G331">
        <v>28</v>
      </c>
    </row>
    <row r="332" spans="2:7" ht="15.75">
      <c r="B332" s="67" t="s">
        <v>198</v>
      </c>
      <c r="C332" t="s">
        <v>315</v>
      </c>
      <c r="D332" t="s">
        <v>14</v>
      </c>
      <c r="E332">
        <v>3.78</v>
      </c>
      <c r="G332">
        <v>27</v>
      </c>
    </row>
    <row r="333" spans="2:7" ht="15.75">
      <c r="B333" s="59" t="s">
        <v>199</v>
      </c>
      <c r="C333" t="s">
        <v>324</v>
      </c>
      <c r="D333" t="s">
        <v>8</v>
      </c>
      <c r="E333">
        <v>3.74</v>
      </c>
      <c r="G333">
        <v>26</v>
      </c>
    </row>
    <row r="334" spans="2:7" ht="15.75">
      <c r="B334" s="67" t="s">
        <v>200</v>
      </c>
      <c r="C334" t="s">
        <v>307</v>
      </c>
      <c r="D334" t="s">
        <v>536</v>
      </c>
      <c r="E334">
        <v>3.7</v>
      </c>
      <c r="G334">
        <v>25</v>
      </c>
    </row>
    <row r="335" spans="2:7" ht="15.75">
      <c r="B335" s="59" t="s">
        <v>201</v>
      </c>
      <c r="C335" t="s">
        <v>318</v>
      </c>
      <c r="D335" t="s">
        <v>17</v>
      </c>
      <c r="E335">
        <v>3.64</v>
      </c>
      <c r="G335">
        <v>24</v>
      </c>
    </row>
    <row r="336" spans="2:7" ht="15.75">
      <c r="B336" s="67" t="s">
        <v>202</v>
      </c>
      <c r="C336" t="s">
        <v>352</v>
      </c>
      <c r="D336" t="s">
        <v>32</v>
      </c>
      <c r="E336">
        <v>3.62</v>
      </c>
      <c r="G336">
        <v>23</v>
      </c>
    </row>
    <row r="337" spans="2:7" ht="15.75">
      <c r="B337" s="59" t="s">
        <v>203</v>
      </c>
      <c r="C337" t="s">
        <v>325</v>
      </c>
      <c r="D337" t="s">
        <v>32</v>
      </c>
      <c r="E337">
        <v>3.55</v>
      </c>
      <c r="G337">
        <v>22</v>
      </c>
    </row>
    <row r="338" spans="2:7" ht="15.75">
      <c r="B338" s="67" t="s">
        <v>204</v>
      </c>
      <c r="C338" t="s">
        <v>321</v>
      </c>
      <c r="D338" t="s">
        <v>8</v>
      </c>
      <c r="E338">
        <v>3.51</v>
      </c>
      <c r="G338">
        <v>21</v>
      </c>
    </row>
    <row r="339" spans="2:7" ht="15.75">
      <c r="B339" s="59" t="s">
        <v>205</v>
      </c>
      <c r="C339" t="s">
        <v>327</v>
      </c>
      <c r="D339" t="s">
        <v>29</v>
      </c>
      <c r="E339">
        <v>3.5</v>
      </c>
      <c r="F339">
        <v>3.5</v>
      </c>
      <c r="G339">
        <v>20</v>
      </c>
    </row>
    <row r="340" spans="2:7" ht="15.75">
      <c r="B340" s="67" t="s">
        <v>206</v>
      </c>
      <c r="C340" t="s">
        <v>326</v>
      </c>
      <c r="D340" t="s">
        <v>23</v>
      </c>
      <c r="E340">
        <v>3.5</v>
      </c>
      <c r="F340">
        <v>3.28</v>
      </c>
      <c r="G340">
        <v>19</v>
      </c>
    </row>
    <row r="341" spans="2:7" ht="15.75">
      <c r="B341" s="59" t="s">
        <v>207</v>
      </c>
      <c r="C341" t="s">
        <v>353</v>
      </c>
      <c r="D341" t="s">
        <v>23</v>
      </c>
      <c r="E341">
        <v>3.48</v>
      </c>
      <c r="G341">
        <v>18</v>
      </c>
    </row>
    <row r="342" spans="2:7" ht="15.75">
      <c r="B342" s="67" t="s">
        <v>208</v>
      </c>
      <c r="C342" t="s">
        <v>313</v>
      </c>
      <c r="D342" t="s">
        <v>536</v>
      </c>
      <c r="E342">
        <v>3.47</v>
      </c>
      <c r="G342">
        <v>17</v>
      </c>
    </row>
    <row r="343" spans="2:7" ht="15.75">
      <c r="B343" s="59" t="s">
        <v>209</v>
      </c>
      <c r="C343" t="s">
        <v>354</v>
      </c>
      <c r="D343" t="s">
        <v>23</v>
      </c>
      <c r="E343">
        <v>3.37</v>
      </c>
      <c r="G343">
        <v>16</v>
      </c>
    </row>
    <row r="344" spans="2:7" ht="15.75">
      <c r="B344" s="67" t="s">
        <v>210</v>
      </c>
      <c r="C344" t="s">
        <v>355</v>
      </c>
      <c r="D344" t="s">
        <v>17</v>
      </c>
      <c r="E344">
        <v>3.34</v>
      </c>
      <c r="G344">
        <v>15</v>
      </c>
    </row>
    <row r="345" spans="2:7" ht="15.75">
      <c r="B345" s="59" t="s">
        <v>211</v>
      </c>
      <c r="C345" t="s">
        <v>356</v>
      </c>
      <c r="D345" t="s">
        <v>23</v>
      </c>
      <c r="E345">
        <v>3.26</v>
      </c>
      <c r="G345">
        <v>14</v>
      </c>
    </row>
    <row r="346" spans="2:7" ht="15.75">
      <c r="B346" s="67" t="s">
        <v>212</v>
      </c>
      <c r="C346" t="s">
        <v>329</v>
      </c>
      <c r="D346" t="s">
        <v>29</v>
      </c>
      <c r="E346">
        <v>3.25</v>
      </c>
      <c r="G346">
        <v>13</v>
      </c>
    </row>
    <row r="347" spans="2:7" ht="15.75">
      <c r="B347" s="59" t="s">
        <v>213</v>
      </c>
      <c r="C347" t="s">
        <v>339</v>
      </c>
      <c r="D347" t="s">
        <v>23</v>
      </c>
      <c r="E347">
        <v>3.24</v>
      </c>
      <c r="G347">
        <v>12</v>
      </c>
    </row>
    <row r="348" spans="2:7" ht="15.75">
      <c r="B348" s="67" t="s">
        <v>214</v>
      </c>
      <c r="C348" t="s">
        <v>357</v>
      </c>
      <c r="D348" t="s">
        <v>536</v>
      </c>
      <c r="E348">
        <v>3.2</v>
      </c>
      <c r="F348">
        <v>3.19</v>
      </c>
      <c r="G348">
        <v>11</v>
      </c>
    </row>
    <row r="349" spans="2:7" ht="15.75">
      <c r="B349" s="59" t="s">
        <v>215</v>
      </c>
      <c r="C349" t="s">
        <v>358</v>
      </c>
      <c r="D349" t="s">
        <v>8</v>
      </c>
      <c r="E349">
        <v>3.2</v>
      </c>
      <c r="F349">
        <v>3.15</v>
      </c>
      <c r="G349">
        <v>10</v>
      </c>
    </row>
    <row r="350" spans="2:7" ht="15.75">
      <c r="B350" s="67" t="s">
        <v>216</v>
      </c>
      <c r="C350" t="s">
        <v>328</v>
      </c>
      <c r="D350" t="s">
        <v>536</v>
      </c>
      <c r="E350">
        <v>3.2</v>
      </c>
      <c r="F350">
        <v>3.14</v>
      </c>
      <c r="G350">
        <v>9</v>
      </c>
    </row>
    <row r="351" spans="2:7" ht="15.75">
      <c r="B351" s="59" t="s">
        <v>225</v>
      </c>
      <c r="C351" t="s">
        <v>322</v>
      </c>
      <c r="D351" t="s">
        <v>17</v>
      </c>
      <c r="E351">
        <v>3.18</v>
      </c>
      <c r="G351">
        <v>8</v>
      </c>
    </row>
    <row r="352" spans="2:7" ht="15.75">
      <c r="B352" s="67" t="s">
        <v>226</v>
      </c>
      <c r="C352" t="s">
        <v>359</v>
      </c>
      <c r="D352" t="s">
        <v>32</v>
      </c>
      <c r="E352">
        <v>3.15</v>
      </c>
      <c r="G352">
        <v>7</v>
      </c>
    </row>
    <row r="353" spans="2:7" ht="15.75">
      <c r="B353" s="59" t="s">
        <v>217</v>
      </c>
      <c r="C353" t="s">
        <v>343</v>
      </c>
      <c r="D353" t="s">
        <v>29</v>
      </c>
      <c r="E353">
        <v>3.1</v>
      </c>
      <c r="F353">
        <v>3.09</v>
      </c>
      <c r="G353">
        <v>6</v>
      </c>
    </row>
    <row r="354" spans="2:7" ht="15.75">
      <c r="B354" s="67" t="s">
        <v>218</v>
      </c>
      <c r="C354" t="s">
        <v>333</v>
      </c>
      <c r="D354" t="s">
        <v>8</v>
      </c>
      <c r="E354">
        <v>3.1</v>
      </c>
      <c r="F354">
        <v>2.92</v>
      </c>
      <c r="G354">
        <v>5</v>
      </c>
    </row>
    <row r="355" spans="2:7" ht="15.75">
      <c r="B355" s="59" t="s">
        <v>219</v>
      </c>
      <c r="C355" t="s">
        <v>341</v>
      </c>
      <c r="D355" t="s">
        <v>17</v>
      </c>
      <c r="E355">
        <v>3.08</v>
      </c>
      <c r="G355">
        <v>4</v>
      </c>
    </row>
    <row r="356" spans="2:7" ht="15.75">
      <c r="B356" s="67" t="s">
        <v>227</v>
      </c>
      <c r="C356" t="s">
        <v>336</v>
      </c>
      <c r="D356" t="s">
        <v>29</v>
      </c>
      <c r="E356">
        <v>3</v>
      </c>
      <c r="G356">
        <v>3</v>
      </c>
    </row>
    <row r="357" spans="2:7" ht="15.75">
      <c r="B357" s="59" t="s">
        <v>228</v>
      </c>
      <c r="C357" t="s">
        <v>340</v>
      </c>
      <c r="D357" t="s">
        <v>29</v>
      </c>
      <c r="E357">
        <v>2.95</v>
      </c>
      <c r="G357">
        <v>2</v>
      </c>
    </row>
    <row r="358" spans="2:7" ht="15.75">
      <c r="B358" s="67" t="s">
        <v>302</v>
      </c>
      <c r="C358" t="s">
        <v>323</v>
      </c>
      <c r="D358" t="s">
        <v>536</v>
      </c>
      <c r="E358">
        <v>2.82</v>
      </c>
      <c r="G358">
        <v>1</v>
      </c>
    </row>
    <row r="360" ht="15.75">
      <c r="B360" s="57" t="s">
        <v>412</v>
      </c>
    </row>
    <row r="362" spans="2:4" ht="15.75">
      <c r="B362" s="60" t="s">
        <v>3</v>
      </c>
      <c r="C362" s="60" t="s">
        <v>4</v>
      </c>
      <c r="D362" s="60" t="s">
        <v>6</v>
      </c>
    </row>
    <row r="363" spans="2:4" ht="15.75">
      <c r="B363" t="s">
        <v>7</v>
      </c>
      <c r="C363" t="s">
        <v>14</v>
      </c>
      <c r="D363" s="68">
        <v>553</v>
      </c>
    </row>
    <row r="364" spans="2:4" ht="15.75">
      <c r="B364" s="67" t="s">
        <v>10</v>
      </c>
      <c r="C364" t="s">
        <v>11</v>
      </c>
      <c r="D364" s="68">
        <v>460</v>
      </c>
    </row>
    <row r="365" spans="2:4" ht="15.75">
      <c r="B365" s="59" t="s">
        <v>13</v>
      </c>
      <c r="C365" t="s">
        <v>8</v>
      </c>
      <c r="D365" s="68">
        <v>414</v>
      </c>
    </row>
    <row r="366" spans="2:4" ht="15.75">
      <c r="B366" s="67" t="s">
        <v>16</v>
      </c>
      <c r="C366" t="s">
        <v>17</v>
      </c>
      <c r="D366" s="68">
        <v>406</v>
      </c>
    </row>
    <row r="367" spans="2:4" ht="15.75">
      <c r="B367" s="59" t="s">
        <v>19</v>
      </c>
      <c r="C367" t="s">
        <v>536</v>
      </c>
      <c r="D367" s="68">
        <v>267</v>
      </c>
    </row>
    <row r="368" spans="2:4" ht="15.75">
      <c r="B368" s="67" t="s">
        <v>22</v>
      </c>
      <c r="C368" t="s">
        <v>29</v>
      </c>
      <c r="D368" s="68">
        <v>266</v>
      </c>
    </row>
    <row r="369" spans="2:4" ht="15.75">
      <c r="B369" t="s">
        <v>25</v>
      </c>
      <c r="C369" t="s">
        <v>23</v>
      </c>
      <c r="D369" s="68">
        <v>220</v>
      </c>
    </row>
    <row r="370" spans="2:4" ht="15.75">
      <c r="B370" t="s">
        <v>28</v>
      </c>
      <c r="C370" t="s">
        <v>32</v>
      </c>
      <c r="D370" s="68">
        <v>217</v>
      </c>
    </row>
    <row r="372" ht="15.75">
      <c r="B372" s="57" t="s">
        <v>414</v>
      </c>
    </row>
    <row r="374" spans="2:7" ht="15.75">
      <c r="B374" s="60" t="s">
        <v>3</v>
      </c>
      <c r="C374" s="60" t="s">
        <v>156</v>
      </c>
      <c r="D374" s="60" t="s">
        <v>4</v>
      </c>
      <c r="E374" s="60" t="s">
        <v>154</v>
      </c>
      <c r="F374" s="60" t="s">
        <v>155</v>
      </c>
      <c r="G374" s="60" t="s">
        <v>6</v>
      </c>
    </row>
    <row r="375" spans="2:7" ht="15.75">
      <c r="B375" s="59" t="s">
        <v>7</v>
      </c>
      <c r="C375" t="s">
        <v>415</v>
      </c>
      <c r="D375" t="s">
        <v>32</v>
      </c>
      <c r="E375">
        <v>8.07</v>
      </c>
      <c r="F375">
        <v>8.37</v>
      </c>
      <c r="G375">
        <v>34</v>
      </c>
    </row>
    <row r="376" spans="2:7" ht="15.75">
      <c r="B376" s="67" t="s">
        <v>10</v>
      </c>
      <c r="C376" t="s">
        <v>416</v>
      </c>
      <c r="D376" t="s">
        <v>29</v>
      </c>
      <c r="E376">
        <v>8.92</v>
      </c>
      <c r="F376">
        <v>9.06</v>
      </c>
      <c r="G376">
        <v>32</v>
      </c>
    </row>
    <row r="377" spans="2:7" ht="15.75">
      <c r="B377" s="59" t="s">
        <v>13</v>
      </c>
      <c r="C377" t="s">
        <v>450</v>
      </c>
      <c r="D377" t="s">
        <v>14</v>
      </c>
      <c r="E377">
        <v>9.29</v>
      </c>
      <c r="F377">
        <v>9.5</v>
      </c>
      <c r="G377">
        <v>31</v>
      </c>
    </row>
    <row r="378" spans="2:7" ht="15.75">
      <c r="B378" s="67" t="s">
        <v>16</v>
      </c>
      <c r="C378" t="s">
        <v>429</v>
      </c>
      <c r="D378" t="s">
        <v>536</v>
      </c>
      <c r="E378">
        <v>9.34</v>
      </c>
      <c r="G378">
        <v>30</v>
      </c>
    </row>
    <row r="379" spans="2:7" ht="15.75">
      <c r="B379" s="59" t="s">
        <v>19</v>
      </c>
      <c r="C379" t="s">
        <v>417</v>
      </c>
      <c r="D379" t="s">
        <v>23</v>
      </c>
      <c r="E379">
        <v>9.38</v>
      </c>
      <c r="G379">
        <v>29</v>
      </c>
    </row>
    <row r="380" spans="2:7" ht="15.75">
      <c r="B380" s="67" t="s">
        <v>22</v>
      </c>
      <c r="C380" t="s">
        <v>418</v>
      </c>
      <c r="D380" t="s">
        <v>23</v>
      </c>
      <c r="E380">
        <v>9.41</v>
      </c>
      <c r="G380">
        <v>28</v>
      </c>
    </row>
    <row r="381" spans="2:7" ht="15.75">
      <c r="B381" s="59" t="s">
        <v>25</v>
      </c>
      <c r="C381" t="s">
        <v>430</v>
      </c>
      <c r="D381" t="s">
        <v>536</v>
      </c>
      <c r="E381">
        <v>9.48</v>
      </c>
      <c r="G381">
        <v>27</v>
      </c>
    </row>
    <row r="382" spans="2:7" ht="15.75">
      <c r="B382" s="67"/>
      <c r="C382" t="s">
        <v>431</v>
      </c>
      <c r="D382" t="s">
        <v>11</v>
      </c>
      <c r="E382">
        <v>9.48</v>
      </c>
      <c r="G382">
        <v>27</v>
      </c>
    </row>
    <row r="383" spans="2:7" ht="15.75">
      <c r="B383" s="59" t="s">
        <v>31</v>
      </c>
      <c r="C383" t="s">
        <v>432</v>
      </c>
      <c r="D383" t="s">
        <v>536</v>
      </c>
      <c r="E383">
        <v>9.5</v>
      </c>
      <c r="G383">
        <v>25</v>
      </c>
    </row>
    <row r="384" spans="2:7" ht="15.75">
      <c r="B384" s="67" t="s">
        <v>151</v>
      </c>
      <c r="C384" t="s">
        <v>422</v>
      </c>
      <c r="D384" t="s">
        <v>8</v>
      </c>
      <c r="E384">
        <v>9.54</v>
      </c>
      <c r="G384">
        <v>24</v>
      </c>
    </row>
    <row r="385" spans="2:7" ht="15.75">
      <c r="B385" s="59"/>
      <c r="C385" t="s">
        <v>426</v>
      </c>
      <c r="D385" t="s">
        <v>8</v>
      </c>
      <c r="E385">
        <v>9.54</v>
      </c>
      <c r="G385">
        <v>24</v>
      </c>
    </row>
    <row r="386" spans="2:7" ht="15.75">
      <c r="B386" s="67" t="s">
        <v>196</v>
      </c>
      <c r="C386" t="s">
        <v>423</v>
      </c>
      <c r="D386" t="s">
        <v>32</v>
      </c>
      <c r="E386">
        <v>9.59</v>
      </c>
      <c r="G386">
        <v>22</v>
      </c>
    </row>
    <row r="387" spans="2:7" ht="15.75">
      <c r="B387" s="59" t="s">
        <v>197</v>
      </c>
      <c r="C387" t="s">
        <v>433</v>
      </c>
      <c r="D387" t="s">
        <v>14</v>
      </c>
      <c r="E387">
        <v>9.62</v>
      </c>
      <c r="G387">
        <v>21</v>
      </c>
    </row>
    <row r="388" spans="3:7" ht="15.75">
      <c r="C388" t="s">
        <v>434</v>
      </c>
      <c r="D388" t="s">
        <v>14</v>
      </c>
      <c r="E388">
        <v>9.62</v>
      </c>
      <c r="G388">
        <v>21</v>
      </c>
    </row>
    <row r="389" spans="3:7" ht="15.75">
      <c r="C389" t="s">
        <v>435</v>
      </c>
      <c r="D389" t="s">
        <v>11</v>
      </c>
      <c r="E389">
        <v>9.62</v>
      </c>
      <c r="G389">
        <v>21</v>
      </c>
    </row>
    <row r="390" spans="2:7" ht="15.75">
      <c r="B390" t="s">
        <v>200</v>
      </c>
      <c r="C390" t="s">
        <v>424</v>
      </c>
      <c r="D390" t="s">
        <v>32</v>
      </c>
      <c r="E390">
        <v>9.66</v>
      </c>
      <c r="G390">
        <v>18</v>
      </c>
    </row>
    <row r="391" spans="3:7" ht="15.75">
      <c r="C391" t="s">
        <v>436</v>
      </c>
      <c r="D391" t="s">
        <v>29</v>
      </c>
      <c r="E391">
        <v>9.66</v>
      </c>
      <c r="G391">
        <v>18</v>
      </c>
    </row>
    <row r="392" spans="2:7" ht="15.75">
      <c r="B392" t="s">
        <v>202</v>
      </c>
      <c r="C392" t="s">
        <v>425</v>
      </c>
      <c r="D392" t="s">
        <v>23</v>
      </c>
      <c r="E392">
        <v>9.67</v>
      </c>
      <c r="G392">
        <v>16</v>
      </c>
    </row>
    <row r="393" spans="2:7" ht="15.75">
      <c r="B393" t="s">
        <v>203</v>
      </c>
      <c r="C393" t="s">
        <v>427</v>
      </c>
      <c r="D393" t="s">
        <v>23</v>
      </c>
      <c r="E393">
        <v>9.7</v>
      </c>
      <c r="G393">
        <v>15</v>
      </c>
    </row>
    <row r="394" spans="3:7" ht="15.75">
      <c r="C394" t="s">
        <v>428</v>
      </c>
      <c r="D394" t="s">
        <v>32</v>
      </c>
      <c r="E394">
        <v>9.7</v>
      </c>
      <c r="G394">
        <v>15</v>
      </c>
    </row>
    <row r="395" spans="2:7" ht="15.75">
      <c r="B395" t="s">
        <v>205</v>
      </c>
      <c r="C395" t="s">
        <v>437</v>
      </c>
      <c r="D395" t="s">
        <v>14</v>
      </c>
      <c r="E395">
        <v>9.8</v>
      </c>
      <c r="G395">
        <v>13</v>
      </c>
    </row>
    <row r="396" spans="2:7" ht="15.75">
      <c r="B396" t="s">
        <v>206</v>
      </c>
      <c r="C396" t="s">
        <v>438</v>
      </c>
      <c r="D396" t="s">
        <v>29</v>
      </c>
      <c r="E396">
        <v>9.84</v>
      </c>
      <c r="G396">
        <v>12</v>
      </c>
    </row>
    <row r="397" spans="2:7" ht="15.75">
      <c r="B397" t="s">
        <v>207</v>
      </c>
      <c r="C397" t="s">
        <v>421</v>
      </c>
      <c r="D397" t="s">
        <v>8</v>
      </c>
      <c r="E397">
        <v>9.88</v>
      </c>
      <c r="G397">
        <v>11</v>
      </c>
    </row>
    <row r="398" spans="2:7" ht="15.75">
      <c r="B398" t="s">
        <v>208</v>
      </c>
      <c r="C398" t="s">
        <v>444</v>
      </c>
      <c r="D398" t="s">
        <v>536</v>
      </c>
      <c r="E398">
        <v>9.93</v>
      </c>
      <c r="G398">
        <v>10</v>
      </c>
    </row>
    <row r="399" spans="2:7" ht="15.75">
      <c r="B399" t="s">
        <v>209</v>
      </c>
      <c r="C399" t="s">
        <v>419</v>
      </c>
      <c r="D399" t="s">
        <v>23</v>
      </c>
      <c r="E399">
        <v>10.1</v>
      </c>
      <c r="G399">
        <v>9</v>
      </c>
    </row>
    <row r="400" spans="3:7" ht="15.75">
      <c r="C400" t="s">
        <v>445</v>
      </c>
      <c r="D400" t="s">
        <v>536</v>
      </c>
      <c r="E400">
        <v>10.1</v>
      </c>
      <c r="G400">
        <v>9</v>
      </c>
    </row>
    <row r="401" spans="2:7" ht="15.75">
      <c r="B401" t="s">
        <v>211</v>
      </c>
      <c r="C401" t="s">
        <v>446</v>
      </c>
      <c r="D401" t="s">
        <v>14</v>
      </c>
      <c r="E401">
        <v>10.13</v>
      </c>
      <c r="G401">
        <v>7</v>
      </c>
    </row>
    <row r="402" spans="2:7" ht="15.75">
      <c r="B402" t="s">
        <v>212</v>
      </c>
      <c r="C402" t="s">
        <v>420</v>
      </c>
      <c r="D402" t="s">
        <v>8</v>
      </c>
      <c r="E402">
        <v>10.15</v>
      </c>
      <c r="G402">
        <v>6</v>
      </c>
    </row>
    <row r="403" spans="2:7" ht="15.75">
      <c r="B403" t="s">
        <v>213</v>
      </c>
      <c r="C403" t="s">
        <v>439</v>
      </c>
      <c r="D403" t="s">
        <v>29</v>
      </c>
      <c r="E403">
        <v>10.19</v>
      </c>
      <c r="G403">
        <v>5</v>
      </c>
    </row>
    <row r="404" spans="2:7" ht="15.75">
      <c r="B404" t="s">
        <v>214</v>
      </c>
      <c r="C404" t="s">
        <v>440</v>
      </c>
      <c r="D404" t="s">
        <v>29</v>
      </c>
      <c r="E404">
        <v>10.44</v>
      </c>
      <c r="G404">
        <v>4</v>
      </c>
    </row>
    <row r="405" spans="2:7" ht="15.75">
      <c r="B405" t="s">
        <v>215</v>
      </c>
      <c r="C405" t="s">
        <v>441</v>
      </c>
      <c r="D405" t="s">
        <v>11</v>
      </c>
      <c r="E405">
        <v>10.54</v>
      </c>
      <c r="G405">
        <v>3</v>
      </c>
    </row>
    <row r="406" spans="2:7" ht="15.75">
      <c r="B406" t="s">
        <v>216</v>
      </c>
      <c r="C406" t="s">
        <v>442</v>
      </c>
      <c r="D406" t="s">
        <v>11</v>
      </c>
      <c r="E406">
        <v>11.25</v>
      </c>
      <c r="G406">
        <v>2</v>
      </c>
    </row>
    <row r="407" spans="2:7" ht="15.75">
      <c r="B407" t="s">
        <v>225</v>
      </c>
      <c r="C407" t="s">
        <v>443</v>
      </c>
      <c r="D407" t="s">
        <v>11</v>
      </c>
      <c r="E407">
        <v>11.76</v>
      </c>
      <c r="G407">
        <v>1</v>
      </c>
    </row>
    <row r="409" ht="15.75">
      <c r="B409" s="57" t="s">
        <v>447</v>
      </c>
    </row>
    <row r="411" spans="2:8" ht="15.75">
      <c r="B411" s="60" t="s">
        <v>3</v>
      </c>
      <c r="C411" s="60" t="s">
        <v>221</v>
      </c>
      <c r="D411" s="60" t="s">
        <v>4</v>
      </c>
      <c r="E411" s="60" t="s">
        <v>222</v>
      </c>
      <c r="F411" s="60" t="s">
        <v>223</v>
      </c>
      <c r="G411" s="61" t="s">
        <v>465</v>
      </c>
      <c r="H411" s="61" t="s">
        <v>6</v>
      </c>
    </row>
    <row r="412" spans="2:8" ht="15.75">
      <c r="B412" s="59" t="s">
        <v>7</v>
      </c>
      <c r="C412" t="s">
        <v>415</v>
      </c>
      <c r="D412" t="s">
        <v>32</v>
      </c>
      <c r="E412">
        <v>4.35</v>
      </c>
      <c r="H412">
        <v>35</v>
      </c>
    </row>
    <row r="413" spans="2:8" ht="15.75">
      <c r="B413" s="67" t="s">
        <v>10</v>
      </c>
      <c r="C413" t="s">
        <v>416</v>
      </c>
      <c r="D413" t="s">
        <v>29</v>
      </c>
      <c r="E413">
        <v>4.3</v>
      </c>
      <c r="H413">
        <v>33</v>
      </c>
    </row>
    <row r="414" spans="2:8" ht="15.75">
      <c r="B414" s="59" t="s">
        <v>13</v>
      </c>
      <c r="C414" t="s">
        <v>448</v>
      </c>
      <c r="D414" t="s">
        <v>8</v>
      </c>
      <c r="E414">
        <v>4</v>
      </c>
      <c r="F414">
        <v>3.95</v>
      </c>
      <c r="H414">
        <v>32</v>
      </c>
    </row>
    <row r="415" spans="2:8" ht="15.75">
      <c r="B415" s="67" t="s">
        <v>16</v>
      </c>
      <c r="C415" t="s">
        <v>429</v>
      </c>
      <c r="D415" t="s">
        <v>536</v>
      </c>
      <c r="E415">
        <v>4</v>
      </c>
      <c r="F415">
        <v>3.9</v>
      </c>
      <c r="H415">
        <v>31</v>
      </c>
    </row>
    <row r="416" spans="2:8" ht="15.75">
      <c r="B416" s="59" t="s">
        <v>19</v>
      </c>
      <c r="C416" t="s">
        <v>436</v>
      </c>
      <c r="D416" t="s">
        <v>29</v>
      </c>
      <c r="E416">
        <v>3.8</v>
      </c>
      <c r="H416">
        <v>30</v>
      </c>
    </row>
    <row r="417" spans="2:8" ht="15.75">
      <c r="B417" s="67" t="s">
        <v>22</v>
      </c>
      <c r="C417" t="s">
        <v>422</v>
      </c>
      <c r="D417" t="s">
        <v>8</v>
      </c>
      <c r="E417">
        <v>3.75</v>
      </c>
      <c r="H417">
        <v>29</v>
      </c>
    </row>
    <row r="418" spans="2:8" ht="15.75">
      <c r="B418" s="59" t="s">
        <v>25</v>
      </c>
      <c r="C418" t="s">
        <v>449</v>
      </c>
      <c r="D418" t="s">
        <v>11</v>
      </c>
      <c r="E418">
        <v>3.7</v>
      </c>
      <c r="H418">
        <v>28</v>
      </c>
    </row>
    <row r="419" spans="2:8" ht="15.75">
      <c r="B419" s="67" t="s">
        <v>28</v>
      </c>
      <c r="C419" t="s">
        <v>450</v>
      </c>
      <c r="D419" t="s">
        <v>14</v>
      </c>
      <c r="E419">
        <v>3.69</v>
      </c>
      <c r="H419">
        <v>27</v>
      </c>
    </row>
    <row r="420" spans="2:8" ht="15.75">
      <c r="B420" s="59" t="s">
        <v>31</v>
      </c>
      <c r="C420" t="s">
        <v>432</v>
      </c>
      <c r="D420" t="s">
        <v>536</v>
      </c>
      <c r="E420">
        <v>3.65</v>
      </c>
      <c r="F420">
        <v>3.45</v>
      </c>
      <c r="H420">
        <v>26</v>
      </c>
    </row>
    <row r="421" spans="2:8" ht="15.75">
      <c r="B421" s="67" t="s">
        <v>151</v>
      </c>
      <c r="C421" t="s">
        <v>451</v>
      </c>
      <c r="D421" t="s">
        <v>8</v>
      </c>
      <c r="E421">
        <v>3.65</v>
      </c>
      <c r="F421">
        <v>3.3</v>
      </c>
      <c r="H421">
        <v>25</v>
      </c>
    </row>
    <row r="422" spans="2:8" ht="15.75">
      <c r="B422" s="59" t="s">
        <v>195</v>
      </c>
      <c r="C422" t="s">
        <v>423</v>
      </c>
      <c r="D422" t="s">
        <v>32</v>
      </c>
      <c r="E422">
        <v>3.55</v>
      </c>
      <c r="F422">
        <v>3.35</v>
      </c>
      <c r="H422">
        <v>24</v>
      </c>
    </row>
    <row r="423" spans="2:8" ht="15.75">
      <c r="B423" s="67" t="s">
        <v>196</v>
      </c>
      <c r="C423" t="s">
        <v>452</v>
      </c>
      <c r="D423" t="s">
        <v>8</v>
      </c>
      <c r="E423">
        <v>3.55</v>
      </c>
      <c r="F423">
        <v>3.3</v>
      </c>
      <c r="H423">
        <v>23</v>
      </c>
    </row>
    <row r="424" spans="2:8" ht="15.75">
      <c r="B424" s="59" t="s">
        <v>197</v>
      </c>
      <c r="C424" t="s">
        <v>424</v>
      </c>
      <c r="D424" t="s">
        <v>32</v>
      </c>
      <c r="E424">
        <v>3.5</v>
      </c>
      <c r="F424">
        <v>3.5</v>
      </c>
      <c r="H424">
        <v>22</v>
      </c>
    </row>
    <row r="425" spans="2:8" ht="15.75">
      <c r="B425" s="67" t="s">
        <v>198</v>
      </c>
      <c r="C425" t="s">
        <v>453</v>
      </c>
      <c r="D425" t="s">
        <v>23</v>
      </c>
      <c r="E425">
        <v>3.5</v>
      </c>
      <c r="F425">
        <v>3.25</v>
      </c>
      <c r="H425">
        <v>21</v>
      </c>
    </row>
    <row r="426" spans="2:8" ht="15.75">
      <c r="B426" s="59" t="s">
        <v>199</v>
      </c>
      <c r="C426" t="s">
        <v>437</v>
      </c>
      <c r="D426" t="s">
        <v>14</v>
      </c>
      <c r="E426">
        <v>3.46</v>
      </c>
      <c r="H426">
        <v>20</v>
      </c>
    </row>
    <row r="427" spans="2:8" ht="15.75">
      <c r="B427" s="67" t="s">
        <v>200</v>
      </c>
      <c r="C427" t="s">
        <v>454</v>
      </c>
      <c r="D427" t="s">
        <v>11</v>
      </c>
      <c r="E427">
        <v>3.45</v>
      </c>
      <c r="F427">
        <v>3.4</v>
      </c>
      <c r="H427">
        <v>19</v>
      </c>
    </row>
    <row r="428" spans="2:8" ht="15.75">
      <c r="B428" s="59" t="s">
        <v>201</v>
      </c>
      <c r="C428" t="s">
        <v>455</v>
      </c>
      <c r="D428" t="s">
        <v>8</v>
      </c>
      <c r="E428">
        <v>3.45</v>
      </c>
      <c r="F428">
        <v>3.35</v>
      </c>
      <c r="H428">
        <v>18</v>
      </c>
    </row>
    <row r="429" spans="2:8" ht="15.75">
      <c r="B429" s="67" t="s">
        <v>202</v>
      </c>
      <c r="C429" t="s">
        <v>460</v>
      </c>
      <c r="D429" t="s">
        <v>23</v>
      </c>
      <c r="E429">
        <v>3.35</v>
      </c>
      <c r="F429">
        <v>3.3</v>
      </c>
      <c r="G429">
        <v>3.25</v>
      </c>
      <c r="H429">
        <v>17</v>
      </c>
    </row>
    <row r="430" spans="2:8" ht="15.75">
      <c r="B430" s="67" t="s">
        <v>203</v>
      </c>
      <c r="C430" t="s">
        <v>440</v>
      </c>
      <c r="D430" t="s">
        <v>29</v>
      </c>
      <c r="E430">
        <v>3.35</v>
      </c>
      <c r="F430">
        <v>3.3</v>
      </c>
      <c r="G430">
        <v>3.2</v>
      </c>
      <c r="H430">
        <v>16</v>
      </c>
    </row>
    <row r="431" spans="2:8" ht="15.75">
      <c r="B431" s="67"/>
      <c r="C431" t="s">
        <v>456</v>
      </c>
      <c r="D431" t="s">
        <v>29</v>
      </c>
      <c r="E431">
        <v>3.35</v>
      </c>
      <c r="F431">
        <v>3.3</v>
      </c>
      <c r="G431">
        <v>3.2</v>
      </c>
      <c r="H431">
        <v>16</v>
      </c>
    </row>
    <row r="432" spans="2:8" ht="15.75">
      <c r="B432" s="67" t="s">
        <v>205</v>
      </c>
      <c r="C432" t="s">
        <v>459</v>
      </c>
      <c r="D432" t="s">
        <v>536</v>
      </c>
      <c r="E432">
        <v>3.35</v>
      </c>
      <c r="F432">
        <v>3.25</v>
      </c>
      <c r="H432">
        <v>14</v>
      </c>
    </row>
    <row r="433" spans="2:8" ht="15.75">
      <c r="B433" s="67" t="s">
        <v>206</v>
      </c>
      <c r="C433" t="s">
        <v>430</v>
      </c>
      <c r="D433" t="s">
        <v>536</v>
      </c>
      <c r="E433">
        <v>3.35</v>
      </c>
      <c r="F433">
        <v>3.2</v>
      </c>
      <c r="G433">
        <v>3.2</v>
      </c>
      <c r="H433">
        <v>13</v>
      </c>
    </row>
    <row r="434" spans="2:8" ht="15.75">
      <c r="B434" s="67" t="s">
        <v>207</v>
      </c>
      <c r="C434" t="s">
        <v>427</v>
      </c>
      <c r="D434" t="s">
        <v>23</v>
      </c>
      <c r="E434">
        <v>3.35</v>
      </c>
      <c r="F434">
        <v>3.2</v>
      </c>
      <c r="G434">
        <v>3.15</v>
      </c>
      <c r="H434">
        <v>12</v>
      </c>
    </row>
    <row r="435" spans="2:8" ht="15.75">
      <c r="B435" s="59"/>
      <c r="C435" t="s">
        <v>457</v>
      </c>
      <c r="D435" t="s">
        <v>29</v>
      </c>
      <c r="E435">
        <v>3.35</v>
      </c>
      <c r="F435">
        <v>3.2</v>
      </c>
      <c r="G435">
        <v>3.15</v>
      </c>
      <c r="H435">
        <v>12</v>
      </c>
    </row>
    <row r="436" spans="2:8" ht="15.75">
      <c r="B436" s="67" t="s">
        <v>209</v>
      </c>
      <c r="C436" t="s">
        <v>458</v>
      </c>
      <c r="D436" t="s">
        <v>23</v>
      </c>
      <c r="E436">
        <v>3.35</v>
      </c>
      <c r="F436">
        <v>3.15</v>
      </c>
      <c r="H436">
        <v>10</v>
      </c>
    </row>
    <row r="437" spans="2:8" ht="15.75">
      <c r="B437" s="59" t="s">
        <v>210</v>
      </c>
      <c r="C437" t="s">
        <v>461</v>
      </c>
      <c r="D437" t="s">
        <v>14</v>
      </c>
      <c r="E437">
        <v>3.34</v>
      </c>
      <c r="H437">
        <v>9</v>
      </c>
    </row>
    <row r="438" spans="2:8" ht="15.75">
      <c r="B438" s="67" t="s">
        <v>211</v>
      </c>
      <c r="C438" t="s">
        <v>433</v>
      </c>
      <c r="D438" t="s">
        <v>14</v>
      </c>
      <c r="E438">
        <v>3.32</v>
      </c>
      <c r="H438">
        <v>8</v>
      </c>
    </row>
    <row r="439" spans="2:8" ht="15.75">
      <c r="B439" s="59" t="s">
        <v>212</v>
      </c>
      <c r="C439" t="s">
        <v>425</v>
      </c>
      <c r="D439" t="s">
        <v>23</v>
      </c>
      <c r="E439">
        <v>3.3</v>
      </c>
      <c r="F439">
        <v>3.25</v>
      </c>
      <c r="H439">
        <v>7</v>
      </c>
    </row>
    <row r="440" spans="2:8" ht="15.75">
      <c r="B440" s="67" t="s">
        <v>213</v>
      </c>
      <c r="C440" t="s">
        <v>441</v>
      </c>
      <c r="D440" t="s">
        <v>11</v>
      </c>
      <c r="E440">
        <v>3.3</v>
      </c>
      <c r="F440">
        <v>3.2</v>
      </c>
      <c r="H440">
        <v>6</v>
      </c>
    </row>
    <row r="441" spans="2:8" ht="15.75">
      <c r="B441" s="59" t="s">
        <v>214</v>
      </c>
      <c r="C441" t="s">
        <v>462</v>
      </c>
      <c r="D441" t="s">
        <v>32</v>
      </c>
      <c r="E441">
        <v>3.25</v>
      </c>
      <c r="F441">
        <v>3.2</v>
      </c>
      <c r="G441">
        <v>3</v>
      </c>
      <c r="H441">
        <v>5</v>
      </c>
    </row>
    <row r="442" spans="2:8" ht="15.75">
      <c r="B442" s="67" t="s">
        <v>215</v>
      </c>
      <c r="C442" t="s">
        <v>428</v>
      </c>
      <c r="D442" t="s">
        <v>32</v>
      </c>
      <c r="E442">
        <v>3.25</v>
      </c>
      <c r="F442">
        <v>3.2</v>
      </c>
      <c r="G442">
        <v>0</v>
      </c>
      <c r="H442">
        <v>4</v>
      </c>
    </row>
    <row r="443" spans="2:8" ht="15.75">
      <c r="B443" s="59" t="s">
        <v>216</v>
      </c>
      <c r="C443" t="s">
        <v>463</v>
      </c>
      <c r="D443" t="s">
        <v>14</v>
      </c>
      <c r="E443">
        <v>3.21</v>
      </c>
      <c r="H443">
        <v>3</v>
      </c>
    </row>
    <row r="444" spans="2:8" ht="15.75">
      <c r="B444" s="67" t="s">
        <v>225</v>
      </c>
      <c r="C444" t="s">
        <v>464</v>
      </c>
      <c r="D444" t="s">
        <v>536</v>
      </c>
      <c r="E444">
        <v>2.8</v>
      </c>
      <c r="H444">
        <v>2</v>
      </c>
    </row>
    <row r="445" spans="2:8" ht="15.75">
      <c r="B445" s="59" t="s">
        <v>226</v>
      </c>
      <c r="C445" t="s">
        <v>443</v>
      </c>
      <c r="D445" t="s">
        <v>11</v>
      </c>
      <c r="E445">
        <v>2.65</v>
      </c>
      <c r="H445">
        <v>1</v>
      </c>
    </row>
    <row r="446" ht="15.75">
      <c r="B446" s="67"/>
    </row>
    <row r="447" ht="15.75">
      <c r="B447" s="57" t="s">
        <v>466</v>
      </c>
    </row>
    <row r="449" spans="2:8" ht="15.75">
      <c r="B449" s="60" t="s">
        <v>3</v>
      </c>
      <c r="C449" s="60" t="s">
        <v>221</v>
      </c>
      <c r="D449" s="60" t="s">
        <v>4</v>
      </c>
      <c r="E449" s="60" t="s">
        <v>222</v>
      </c>
      <c r="F449" s="60" t="s">
        <v>223</v>
      </c>
      <c r="G449" s="61" t="s">
        <v>465</v>
      </c>
      <c r="H449" s="61" t="s">
        <v>6</v>
      </c>
    </row>
    <row r="450" spans="2:8" ht="15.75">
      <c r="B450" s="59" t="s">
        <v>7</v>
      </c>
      <c r="C450" t="s">
        <v>464</v>
      </c>
      <c r="D450" t="s">
        <v>536</v>
      </c>
      <c r="E450">
        <v>38</v>
      </c>
      <c r="H450">
        <v>33</v>
      </c>
    </row>
    <row r="451" spans="2:8" ht="15.75">
      <c r="B451" s="67" t="s">
        <v>10</v>
      </c>
      <c r="C451" t="s">
        <v>432</v>
      </c>
      <c r="D451" t="s">
        <v>536</v>
      </c>
      <c r="E451">
        <v>37</v>
      </c>
      <c r="H451">
        <v>31</v>
      </c>
    </row>
    <row r="452" spans="2:8" ht="15.75">
      <c r="B452" s="59" t="s">
        <v>13</v>
      </c>
      <c r="C452" t="s">
        <v>467</v>
      </c>
      <c r="D452" t="s">
        <v>536</v>
      </c>
      <c r="E452">
        <v>35</v>
      </c>
      <c r="H452">
        <v>30</v>
      </c>
    </row>
    <row r="453" spans="2:8" ht="15.75">
      <c r="B453" s="67" t="s">
        <v>16</v>
      </c>
      <c r="C453" t="s">
        <v>455</v>
      </c>
      <c r="D453" t="s">
        <v>8</v>
      </c>
      <c r="E453">
        <v>33</v>
      </c>
      <c r="H453">
        <v>29</v>
      </c>
    </row>
    <row r="454" spans="2:8" ht="15.75">
      <c r="B454" s="59" t="s">
        <v>19</v>
      </c>
      <c r="C454" t="s">
        <v>468</v>
      </c>
      <c r="D454" t="s">
        <v>14</v>
      </c>
      <c r="E454">
        <v>31</v>
      </c>
      <c r="H454">
        <v>28</v>
      </c>
    </row>
    <row r="455" spans="2:8" ht="15.75">
      <c r="B455" s="67" t="s">
        <v>22</v>
      </c>
      <c r="C455" t="s">
        <v>416</v>
      </c>
      <c r="D455" t="s">
        <v>29</v>
      </c>
      <c r="E455">
        <v>31</v>
      </c>
      <c r="H455">
        <v>27</v>
      </c>
    </row>
    <row r="456" spans="2:8" ht="15.75">
      <c r="B456" s="59" t="s">
        <v>25</v>
      </c>
      <c r="C456" t="s">
        <v>452</v>
      </c>
      <c r="D456" t="s">
        <v>8</v>
      </c>
      <c r="E456">
        <v>30</v>
      </c>
      <c r="H456">
        <v>26</v>
      </c>
    </row>
    <row r="457" spans="2:8" ht="15.75">
      <c r="B457" s="67" t="s">
        <v>28</v>
      </c>
      <c r="C457" t="s">
        <v>454</v>
      </c>
      <c r="D457" t="s">
        <v>11</v>
      </c>
      <c r="E457">
        <v>29</v>
      </c>
      <c r="H457">
        <v>25</v>
      </c>
    </row>
    <row r="458" spans="2:8" ht="15.75">
      <c r="B458" s="59" t="s">
        <v>31</v>
      </c>
      <c r="C458" t="s">
        <v>429</v>
      </c>
      <c r="D458" t="s">
        <v>536</v>
      </c>
      <c r="E458">
        <v>28</v>
      </c>
      <c r="H458">
        <v>24</v>
      </c>
    </row>
    <row r="459" spans="2:8" ht="15.75">
      <c r="B459" s="67" t="s">
        <v>151</v>
      </c>
      <c r="C459" t="s">
        <v>469</v>
      </c>
      <c r="D459" t="s">
        <v>23</v>
      </c>
      <c r="E459">
        <v>27</v>
      </c>
      <c r="F459">
        <v>26</v>
      </c>
      <c r="G459">
        <v>25</v>
      </c>
      <c r="H459">
        <v>23</v>
      </c>
    </row>
    <row r="460" spans="2:8" ht="15.75">
      <c r="B460" s="59"/>
      <c r="C460" t="s">
        <v>422</v>
      </c>
      <c r="D460" t="s">
        <v>8</v>
      </c>
      <c r="E460">
        <v>27</v>
      </c>
      <c r="F460">
        <v>26</v>
      </c>
      <c r="G460">
        <v>25</v>
      </c>
      <c r="H460">
        <v>23</v>
      </c>
    </row>
    <row r="461" spans="2:8" ht="15.75">
      <c r="B461" s="67" t="s">
        <v>196</v>
      </c>
      <c r="C461" t="s">
        <v>462</v>
      </c>
      <c r="D461" t="s">
        <v>32</v>
      </c>
      <c r="E461">
        <v>27</v>
      </c>
      <c r="F461">
        <v>15</v>
      </c>
      <c r="H461">
        <v>21</v>
      </c>
    </row>
    <row r="462" spans="2:8" ht="15.75">
      <c r="B462" s="59" t="s">
        <v>197</v>
      </c>
      <c r="C462" t="s">
        <v>446</v>
      </c>
      <c r="D462" t="s">
        <v>14</v>
      </c>
      <c r="E462">
        <v>26</v>
      </c>
      <c r="F462">
        <v>25</v>
      </c>
      <c r="G462">
        <v>22</v>
      </c>
      <c r="H462">
        <v>20</v>
      </c>
    </row>
    <row r="463" spans="2:8" ht="15.75">
      <c r="B463" s="67" t="s">
        <v>198</v>
      </c>
      <c r="C463" t="s">
        <v>440</v>
      </c>
      <c r="D463" t="s">
        <v>29</v>
      </c>
      <c r="E463">
        <v>26</v>
      </c>
      <c r="F463">
        <v>25</v>
      </c>
      <c r="G463">
        <v>24</v>
      </c>
      <c r="H463">
        <v>19</v>
      </c>
    </row>
    <row r="464" spans="2:8" ht="15.75">
      <c r="B464" s="59" t="s">
        <v>199</v>
      </c>
      <c r="C464" t="s">
        <v>470</v>
      </c>
      <c r="D464" t="s">
        <v>8</v>
      </c>
      <c r="E464">
        <v>26</v>
      </c>
      <c r="F464">
        <v>23</v>
      </c>
      <c r="H464">
        <v>18</v>
      </c>
    </row>
    <row r="465" spans="2:8" ht="15.75">
      <c r="B465" s="67" t="s">
        <v>200</v>
      </c>
      <c r="C465" t="s">
        <v>471</v>
      </c>
      <c r="D465" t="s">
        <v>536</v>
      </c>
      <c r="E465">
        <v>25</v>
      </c>
      <c r="F465">
        <v>25</v>
      </c>
      <c r="H465">
        <v>17</v>
      </c>
    </row>
    <row r="466" spans="2:8" ht="15.75">
      <c r="B466" s="59" t="s">
        <v>201</v>
      </c>
      <c r="C466" t="s">
        <v>472</v>
      </c>
      <c r="D466" t="s">
        <v>14</v>
      </c>
      <c r="E466">
        <v>25</v>
      </c>
      <c r="F466">
        <v>21</v>
      </c>
      <c r="H466">
        <v>16</v>
      </c>
    </row>
    <row r="467" spans="2:8" ht="15.75">
      <c r="B467" s="67" t="s">
        <v>202</v>
      </c>
      <c r="C467" t="s">
        <v>456</v>
      </c>
      <c r="D467" t="s">
        <v>29</v>
      </c>
      <c r="E467">
        <v>24</v>
      </c>
      <c r="H467">
        <v>15</v>
      </c>
    </row>
    <row r="468" spans="2:8" ht="15.75">
      <c r="B468" s="59" t="s">
        <v>203</v>
      </c>
      <c r="C468" t="s">
        <v>450</v>
      </c>
      <c r="D468" t="s">
        <v>14</v>
      </c>
      <c r="E468">
        <v>23</v>
      </c>
      <c r="F468">
        <v>23</v>
      </c>
      <c r="H468">
        <v>14</v>
      </c>
    </row>
    <row r="469" spans="2:8" ht="15.75">
      <c r="B469" s="67" t="s">
        <v>204</v>
      </c>
      <c r="C469" t="s">
        <v>433</v>
      </c>
      <c r="D469" t="s">
        <v>14</v>
      </c>
      <c r="E469">
        <v>23</v>
      </c>
      <c r="F469">
        <v>22</v>
      </c>
      <c r="G469">
        <v>20</v>
      </c>
      <c r="H469">
        <v>13</v>
      </c>
    </row>
    <row r="470" spans="2:8" ht="15.75">
      <c r="B470" s="59" t="s">
        <v>205</v>
      </c>
      <c r="C470" t="s">
        <v>427</v>
      </c>
      <c r="D470" t="s">
        <v>23</v>
      </c>
      <c r="E470">
        <v>23</v>
      </c>
      <c r="F470">
        <v>22</v>
      </c>
      <c r="G470">
        <v>19</v>
      </c>
      <c r="H470">
        <v>12</v>
      </c>
    </row>
    <row r="471" spans="2:8" ht="15.75">
      <c r="B471" s="67" t="s">
        <v>206</v>
      </c>
      <c r="C471" t="s">
        <v>473</v>
      </c>
      <c r="D471" t="s">
        <v>23</v>
      </c>
      <c r="E471">
        <v>23</v>
      </c>
      <c r="F471">
        <v>20</v>
      </c>
      <c r="H471">
        <v>11</v>
      </c>
    </row>
    <row r="472" spans="2:8" ht="15.75">
      <c r="B472" s="59" t="s">
        <v>207</v>
      </c>
      <c r="C472" t="s">
        <v>474</v>
      </c>
      <c r="D472" t="s">
        <v>8</v>
      </c>
      <c r="E472">
        <v>22</v>
      </c>
      <c r="F472">
        <v>22</v>
      </c>
      <c r="G472">
        <v>21</v>
      </c>
      <c r="H472">
        <v>10</v>
      </c>
    </row>
    <row r="473" spans="2:8" ht="15.75">
      <c r="B473" s="67" t="s">
        <v>208</v>
      </c>
      <c r="C473" t="s">
        <v>475</v>
      </c>
      <c r="D473" t="s">
        <v>23</v>
      </c>
      <c r="E473">
        <v>22</v>
      </c>
      <c r="F473">
        <v>22</v>
      </c>
      <c r="G473">
        <v>18</v>
      </c>
      <c r="H473">
        <v>9</v>
      </c>
    </row>
    <row r="474" spans="2:8" ht="15.75">
      <c r="B474" s="59" t="s">
        <v>209</v>
      </c>
      <c r="C474" t="s">
        <v>449</v>
      </c>
      <c r="D474" t="s">
        <v>11</v>
      </c>
      <c r="E474">
        <v>21</v>
      </c>
      <c r="F474">
        <v>21</v>
      </c>
      <c r="H474">
        <v>8</v>
      </c>
    </row>
    <row r="475" spans="2:8" ht="15.75">
      <c r="B475" s="67" t="s">
        <v>210</v>
      </c>
      <c r="C475" t="s">
        <v>442</v>
      </c>
      <c r="D475" t="s">
        <v>11</v>
      </c>
      <c r="E475">
        <v>21</v>
      </c>
      <c r="F475">
        <v>20</v>
      </c>
      <c r="H475">
        <v>7</v>
      </c>
    </row>
    <row r="476" spans="2:8" ht="15.75">
      <c r="B476" s="59" t="s">
        <v>211</v>
      </c>
      <c r="C476" t="s">
        <v>438</v>
      </c>
      <c r="D476" t="s">
        <v>29</v>
      </c>
      <c r="E476">
        <v>20</v>
      </c>
      <c r="F476">
        <v>19</v>
      </c>
      <c r="G476">
        <v>18</v>
      </c>
      <c r="H476">
        <v>6</v>
      </c>
    </row>
    <row r="477" spans="2:8" ht="15.75">
      <c r="B477" s="67" t="s">
        <v>212</v>
      </c>
      <c r="C477" t="s">
        <v>476</v>
      </c>
      <c r="D477" t="s">
        <v>32</v>
      </c>
      <c r="E477">
        <v>20</v>
      </c>
      <c r="F477">
        <v>19</v>
      </c>
      <c r="G477">
        <v>17</v>
      </c>
      <c r="H477">
        <v>5</v>
      </c>
    </row>
    <row r="478" spans="2:8" ht="15.75">
      <c r="B478" s="59" t="s">
        <v>213</v>
      </c>
      <c r="C478" t="s">
        <v>436</v>
      </c>
      <c r="D478" t="s">
        <v>29</v>
      </c>
      <c r="E478">
        <v>20</v>
      </c>
      <c r="F478">
        <v>18</v>
      </c>
      <c r="H478">
        <v>4</v>
      </c>
    </row>
    <row r="479" spans="2:8" ht="15.75">
      <c r="B479" s="67" t="s">
        <v>214</v>
      </c>
      <c r="C479" t="s">
        <v>424</v>
      </c>
      <c r="D479" t="s">
        <v>32</v>
      </c>
      <c r="E479">
        <v>19</v>
      </c>
      <c r="F479">
        <v>19</v>
      </c>
      <c r="H479">
        <v>3</v>
      </c>
    </row>
    <row r="480" spans="2:8" ht="15.75">
      <c r="B480" s="59" t="s">
        <v>215</v>
      </c>
      <c r="C480" t="s">
        <v>460</v>
      </c>
      <c r="D480" t="s">
        <v>23</v>
      </c>
      <c r="E480">
        <v>19</v>
      </c>
      <c r="F480">
        <v>18</v>
      </c>
      <c r="H480">
        <v>2</v>
      </c>
    </row>
    <row r="481" spans="2:8" ht="15.75">
      <c r="B481" s="67" t="s">
        <v>216</v>
      </c>
      <c r="C481" t="s">
        <v>441</v>
      </c>
      <c r="D481" t="s">
        <v>11</v>
      </c>
      <c r="E481">
        <v>14</v>
      </c>
      <c r="H481">
        <v>1</v>
      </c>
    </row>
    <row r="482" ht="15.75">
      <c r="B482" s="59"/>
    </row>
    <row r="483" ht="15.75">
      <c r="B483" s="69" t="s">
        <v>477</v>
      </c>
    </row>
    <row r="484" ht="15.75">
      <c r="B484" s="59"/>
    </row>
    <row r="485" spans="2:7" ht="15.75">
      <c r="B485" s="61" t="s">
        <v>3</v>
      </c>
      <c r="C485" s="60" t="s">
        <v>156</v>
      </c>
      <c r="D485" s="60" t="s">
        <v>4</v>
      </c>
      <c r="E485" s="60" t="s">
        <v>154</v>
      </c>
      <c r="F485" s="60" t="s">
        <v>155</v>
      </c>
      <c r="G485" s="60" t="s">
        <v>6</v>
      </c>
    </row>
    <row r="486" spans="2:7" ht="15.75">
      <c r="B486" s="67" t="s">
        <v>7</v>
      </c>
      <c r="C486" t="s">
        <v>478</v>
      </c>
      <c r="D486" t="s">
        <v>14</v>
      </c>
      <c r="E486">
        <v>8.67</v>
      </c>
      <c r="F486">
        <v>8.29</v>
      </c>
      <c r="G486">
        <v>35</v>
      </c>
    </row>
    <row r="487" spans="2:7" ht="15.75">
      <c r="B487" s="67" t="s">
        <v>10</v>
      </c>
      <c r="C487" t="s">
        <v>479</v>
      </c>
      <c r="D487" t="s">
        <v>11</v>
      </c>
      <c r="E487">
        <v>8.44</v>
      </c>
      <c r="F487">
        <v>8.3</v>
      </c>
      <c r="G487">
        <v>33</v>
      </c>
    </row>
    <row r="488" spans="2:7" ht="15.75">
      <c r="B488" s="67" t="s">
        <v>13</v>
      </c>
      <c r="C488" t="s">
        <v>480</v>
      </c>
      <c r="D488" t="s">
        <v>23</v>
      </c>
      <c r="E488">
        <v>8.86</v>
      </c>
      <c r="F488">
        <v>8.5</v>
      </c>
      <c r="G488">
        <v>32</v>
      </c>
    </row>
    <row r="489" spans="2:7" ht="15.75">
      <c r="B489" s="67" t="s">
        <v>16</v>
      </c>
      <c r="C489" t="s">
        <v>481</v>
      </c>
      <c r="D489" t="s">
        <v>23</v>
      </c>
      <c r="E489">
        <v>8.75</v>
      </c>
      <c r="F489">
        <v>8.51</v>
      </c>
      <c r="G489">
        <v>31</v>
      </c>
    </row>
    <row r="490" spans="2:7" ht="15.75">
      <c r="B490" s="67" t="s">
        <v>19</v>
      </c>
      <c r="C490" t="s">
        <v>484</v>
      </c>
      <c r="D490" t="s">
        <v>14</v>
      </c>
      <c r="E490">
        <v>8.88</v>
      </c>
      <c r="G490">
        <v>30</v>
      </c>
    </row>
    <row r="491" spans="2:7" ht="15.75">
      <c r="B491" s="67" t="s">
        <v>22</v>
      </c>
      <c r="C491" t="s">
        <v>483</v>
      </c>
      <c r="D491" t="s">
        <v>8</v>
      </c>
      <c r="E491">
        <v>8.9</v>
      </c>
      <c r="G491">
        <v>29</v>
      </c>
    </row>
    <row r="492" spans="2:7" ht="15.75">
      <c r="B492" s="67" t="s">
        <v>25</v>
      </c>
      <c r="C492" t="s">
        <v>485</v>
      </c>
      <c r="D492" t="s">
        <v>14</v>
      </c>
      <c r="E492">
        <v>8.93</v>
      </c>
      <c r="G492">
        <v>28</v>
      </c>
    </row>
    <row r="493" spans="2:7" ht="15.75">
      <c r="B493" s="67" t="s">
        <v>28</v>
      </c>
      <c r="C493" t="s">
        <v>482</v>
      </c>
      <c r="D493" t="s">
        <v>23</v>
      </c>
      <c r="E493">
        <v>9</v>
      </c>
      <c r="G493">
        <v>27</v>
      </c>
    </row>
    <row r="494" spans="2:7" ht="15.75">
      <c r="B494" s="67" t="s">
        <v>31</v>
      </c>
      <c r="C494" t="s">
        <v>486</v>
      </c>
      <c r="D494" t="s">
        <v>536</v>
      </c>
      <c r="E494">
        <v>9.13</v>
      </c>
      <c r="G494">
        <v>26</v>
      </c>
    </row>
    <row r="495" spans="2:7" ht="15.75">
      <c r="B495" s="67" t="s">
        <v>151</v>
      </c>
      <c r="C495" t="s">
        <v>501</v>
      </c>
      <c r="D495" t="s">
        <v>8</v>
      </c>
      <c r="E495">
        <v>9.19</v>
      </c>
      <c r="G495">
        <v>25</v>
      </c>
    </row>
    <row r="496" spans="2:7" ht="15.75">
      <c r="B496" s="67" t="s">
        <v>195</v>
      </c>
      <c r="C496" t="s">
        <v>502</v>
      </c>
      <c r="D496" t="s">
        <v>23</v>
      </c>
      <c r="E496">
        <v>9.26</v>
      </c>
      <c r="G496">
        <v>24</v>
      </c>
    </row>
    <row r="497" spans="2:7" ht="15.75">
      <c r="B497" s="67" t="s">
        <v>196</v>
      </c>
      <c r="C497" t="s">
        <v>503</v>
      </c>
      <c r="D497" t="s">
        <v>8</v>
      </c>
      <c r="E497">
        <v>9.27</v>
      </c>
      <c r="G497">
        <v>23</v>
      </c>
    </row>
    <row r="498" spans="2:7" ht="15.75">
      <c r="B498" s="67" t="s">
        <v>197</v>
      </c>
      <c r="C498" t="s">
        <v>487</v>
      </c>
      <c r="D498" t="s">
        <v>14</v>
      </c>
      <c r="E498">
        <v>9.36</v>
      </c>
      <c r="G498">
        <v>22</v>
      </c>
    </row>
    <row r="499" spans="2:7" ht="15.75">
      <c r="B499" s="67" t="s">
        <v>198</v>
      </c>
      <c r="C499" t="s">
        <v>488</v>
      </c>
      <c r="D499" t="s">
        <v>536</v>
      </c>
      <c r="E499">
        <v>9.37</v>
      </c>
      <c r="G499">
        <v>21</v>
      </c>
    </row>
    <row r="500" spans="2:7" ht="15.75">
      <c r="B500" s="67" t="s">
        <v>199</v>
      </c>
      <c r="C500" t="s">
        <v>489</v>
      </c>
      <c r="D500" t="s">
        <v>29</v>
      </c>
      <c r="E500">
        <v>9.44</v>
      </c>
      <c r="G500">
        <v>20</v>
      </c>
    </row>
    <row r="501" spans="2:7" ht="15.75">
      <c r="B501" s="67" t="s">
        <v>200</v>
      </c>
      <c r="C501" t="s">
        <v>490</v>
      </c>
      <c r="D501" t="s">
        <v>11</v>
      </c>
      <c r="E501">
        <v>9.51</v>
      </c>
      <c r="G501">
        <v>19</v>
      </c>
    </row>
    <row r="502" spans="2:7" ht="15.75">
      <c r="B502" s="67" t="s">
        <v>201</v>
      </c>
      <c r="C502" t="s">
        <v>504</v>
      </c>
      <c r="D502" t="s">
        <v>8</v>
      </c>
      <c r="E502">
        <v>9.53</v>
      </c>
      <c r="G502">
        <v>18</v>
      </c>
    </row>
    <row r="503" spans="2:7" ht="15.75">
      <c r="B503" s="67" t="s">
        <v>202</v>
      </c>
      <c r="C503" t="s">
        <v>491</v>
      </c>
      <c r="D503" t="s">
        <v>29</v>
      </c>
      <c r="E503">
        <v>9.54</v>
      </c>
      <c r="G503">
        <v>17</v>
      </c>
    </row>
    <row r="504" spans="2:7" ht="15.75">
      <c r="B504" s="67" t="s">
        <v>203</v>
      </c>
      <c r="C504" t="s">
        <v>492</v>
      </c>
      <c r="D504" t="s">
        <v>536</v>
      </c>
      <c r="E504">
        <v>9.66</v>
      </c>
      <c r="G504">
        <v>16</v>
      </c>
    </row>
    <row r="505" spans="2:7" ht="15.75">
      <c r="B505" s="67" t="s">
        <v>204</v>
      </c>
      <c r="C505" t="s">
        <v>493</v>
      </c>
      <c r="D505" t="s">
        <v>11</v>
      </c>
      <c r="E505">
        <v>9.75</v>
      </c>
      <c r="G505">
        <v>15</v>
      </c>
    </row>
    <row r="506" spans="2:7" ht="15.75">
      <c r="B506" s="67" t="s">
        <v>205</v>
      </c>
      <c r="C506" t="s">
        <v>509</v>
      </c>
      <c r="D506" t="s">
        <v>32</v>
      </c>
      <c r="E506">
        <v>9.8</v>
      </c>
      <c r="G506">
        <v>14</v>
      </c>
    </row>
    <row r="507" spans="2:7" ht="15.75">
      <c r="B507" s="67" t="s">
        <v>206</v>
      </c>
      <c r="C507" t="s">
        <v>505</v>
      </c>
      <c r="D507" t="s">
        <v>23</v>
      </c>
      <c r="E507">
        <v>9.82</v>
      </c>
      <c r="G507">
        <v>13</v>
      </c>
    </row>
    <row r="508" spans="2:7" ht="15.75">
      <c r="B508" s="59"/>
      <c r="C508" t="s">
        <v>506</v>
      </c>
      <c r="D508" t="s">
        <v>32</v>
      </c>
      <c r="E508">
        <v>9.82</v>
      </c>
      <c r="G508">
        <v>13</v>
      </c>
    </row>
    <row r="509" spans="2:7" ht="15.75">
      <c r="B509" s="67" t="s">
        <v>208</v>
      </c>
      <c r="C509" t="s">
        <v>494</v>
      </c>
      <c r="D509" t="s">
        <v>29</v>
      </c>
      <c r="E509">
        <v>9.84</v>
      </c>
      <c r="G509">
        <v>11</v>
      </c>
    </row>
    <row r="510" spans="2:7" ht="15.75">
      <c r="B510" s="59" t="s">
        <v>209</v>
      </c>
      <c r="C510" t="s">
        <v>495</v>
      </c>
      <c r="D510" t="s">
        <v>11</v>
      </c>
      <c r="E510">
        <v>9.85</v>
      </c>
      <c r="G510">
        <v>10</v>
      </c>
    </row>
    <row r="511" spans="3:7" ht="15.75">
      <c r="C511" t="s">
        <v>507</v>
      </c>
      <c r="D511" t="s">
        <v>8</v>
      </c>
      <c r="E511">
        <v>9.85</v>
      </c>
      <c r="G511">
        <v>10</v>
      </c>
    </row>
    <row r="512" spans="2:7" ht="15.75">
      <c r="B512" t="s">
        <v>211</v>
      </c>
      <c r="C512" t="s">
        <v>496</v>
      </c>
      <c r="D512" t="s">
        <v>536</v>
      </c>
      <c r="E512">
        <v>9.9</v>
      </c>
      <c r="G512">
        <v>8</v>
      </c>
    </row>
    <row r="513" spans="2:7" ht="15.75">
      <c r="B513" t="s">
        <v>212</v>
      </c>
      <c r="C513" t="s">
        <v>508</v>
      </c>
      <c r="D513" t="s">
        <v>32</v>
      </c>
      <c r="E513">
        <v>9.98</v>
      </c>
      <c r="G513">
        <v>7</v>
      </c>
    </row>
    <row r="514" spans="2:7" ht="15.75">
      <c r="B514" t="s">
        <v>213</v>
      </c>
      <c r="C514" t="s">
        <v>511</v>
      </c>
      <c r="D514" t="s">
        <v>32</v>
      </c>
      <c r="E514">
        <v>10.11</v>
      </c>
      <c r="G514">
        <v>6</v>
      </c>
    </row>
    <row r="515" spans="2:7" ht="15.75">
      <c r="B515" t="s">
        <v>214</v>
      </c>
      <c r="C515" t="s">
        <v>497</v>
      </c>
      <c r="D515" t="s">
        <v>11</v>
      </c>
      <c r="E515">
        <v>10.22</v>
      </c>
      <c r="G515">
        <v>5</v>
      </c>
    </row>
    <row r="516" spans="2:7" ht="15.75">
      <c r="B516" t="s">
        <v>215</v>
      </c>
      <c r="C516" t="s">
        <v>510</v>
      </c>
      <c r="D516" t="s">
        <v>32</v>
      </c>
      <c r="E516">
        <v>10.34</v>
      </c>
      <c r="G516">
        <v>4</v>
      </c>
    </row>
    <row r="517" spans="2:7" ht="15.75">
      <c r="B517" t="s">
        <v>216</v>
      </c>
      <c r="C517" t="s">
        <v>498</v>
      </c>
      <c r="D517" t="s">
        <v>536</v>
      </c>
      <c r="E517">
        <v>10.41</v>
      </c>
      <c r="G517">
        <v>3</v>
      </c>
    </row>
    <row r="518" spans="2:7" ht="15.75">
      <c r="B518" t="s">
        <v>225</v>
      </c>
      <c r="C518" t="s">
        <v>499</v>
      </c>
      <c r="D518" t="s">
        <v>29</v>
      </c>
      <c r="E518">
        <v>10.58</v>
      </c>
      <c r="G518">
        <v>2</v>
      </c>
    </row>
    <row r="519" spans="2:7" ht="15.75">
      <c r="B519" t="s">
        <v>226</v>
      </c>
      <c r="C519" t="s">
        <v>500</v>
      </c>
      <c r="D519" t="s">
        <v>29</v>
      </c>
      <c r="E519">
        <v>11.66</v>
      </c>
      <c r="G519">
        <v>1</v>
      </c>
    </row>
    <row r="521" ht="15.75">
      <c r="B521" s="57" t="s">
        <v>512</v>
      </c>
    </row>
    <row r="523" spans="2:7" ht="15.75">
      <c r="B523" s="60" t="s">
        <v>3</v>
      </c>
      <c r="C523" s="60" t="s">
        <v>221</v>
      </c>
      <c r="D523" s="60" t="s">
        <v>4</v>
      </c>
      <c r="E523" s="60" t="s">
        <v>222</v>
      </c>
      <c r="F523" s="60" t="s">
        <v>223</v>
      </c>
      <c r="G523" s="61" t="s">
        <v>6</v>
      </c>
    </row>
    <row r="524" spans="2:7" ht="15.75">
      <c r="B524" s="59" t="s">
        <v>7</v>
      </c>
      <c r="C524" t="s">
        <v>480</v>
      </c>
      <c r="D524" t="s">
        <v>23</v>
      </c>
      <c r="E524">
        <v>4.48</v>
      </c>
      <c r="G524">
        <v>34</v>
      </c>
    </row>
    <row r="525" spans="2:7" ht="15.75">
      <c r="B525" s="67" t="s">
        <v>10</v>
      </c>
      <c r="C525" t="s">
        <v>483</v>
      </c>
      <c r="D525" t="s">
        <v>8</v>
      </c>
      <c r="E525">
        <v>4.45</v>
      </c>
      <c r="G525">
        <v>32</v>
      </c>
    </row>
    <row r="526" spans="2:7" ht="15.75">
      <c r="B526" s="59" t="s">
        <v>13</v>
      </c>
      <c r="C526" t="s">
        <v>481</v>
      </c>
      <c r="D526" t="s">
        <v>23</v>
      </c>
      <c r="E526">
        <v>4.33</v>
      </c>
      <c r="G526">
        <v>31</v>
      </c>
    </row>
    <row r="527" spans="2:7" ht="15.75">
      <c r="B527" s="67" t="s">
        <v>16</v>
      </c>
      <c r="C527" t="s">
        <v>479</v>
      </c>
      <c r="D527" t="s">
        <v>11</v>
      </c>
      <c r="E527">
        <v>4.3</v>
      </c>
      <c r="F527">
        <v>4.28</v>
      </c>
      <c r="G527">
        <v>30</v>
      </c>
    </row>
    <row r="528" spans="2:7" ht="15.75">
      <c r="B528" s="59" t="s">
        <v>19</v>
      </c>
      <c r="C528" t="s">
        <v>484</v>
      </c>
      <c r="D528" t="s">
        <v>14</v>
      </c>
      <c r="E528">
        <v>4.3</v>
      </c>
      <c r="F528">
        <v>4.15</v>
      </c>
      <c r="G528">
        <v>29</v>
      </c>
    </row>
    <row r="529" spans="2:7" ht="15.75">
      <c r="B529" s="67" t="s">
        <v>22</v>
      </c>
      <c r="C529" t="s">
        <v>478</v>
      </c>
      <c r="D529" t="s">
        <v>14</v>
      </c>
      <c r="E529">
        <v>4.12</v>
      </c>
      <c r="G529">
        <v>28</v>
      </c>
    </row>
    <row r="530" spans="2:7" ht="15.75">
      <c r="B530" s="59" t="s">
        <v>25</v>
      </c>
      <c r="C530" t="s">
        <v>505</v>
      </c>
      <c r="D530" t="s">
        <v>23</v>
      </c>
      <c r="E530">
        <v>3.92</v>
      </c>
      <c r="F530">
        <v>3.83</v>
      </c>
      <c r="G530">
        <v>27</v>
      </c>
    </row>
    <row r="531" spans="2:7" ht="15.75">
      <c r="B531" s="67" t="s">
        <v>28</v>
      </c>
      <c r="C531" t="s">
        <v>510</v>
      </c>
      <c r="D531" t="s">
        <v>32</v>
      </c>
      <c r="E531">
        <v>3.92</v>
      </c>
      <c r="F531">
        <v>3.58</v>
      </c>
      <c r="G531">
        <v>26</v>
      </c>
    </row>
    <row r="532" spans="2:7" ht="15.75">
      <c r="B532" s="59" t="s">
        <v>31</v>
      </c>
      <c r="C532" t="s">
        <v>491</v>
      </c>
      <c r="D532" t="s">
        <v>29</v>
      </c>
      <c r="E532">
        <v>3.91</v>
      </c>
      <c r="G532">
        <v>25</v>
      </c>
    </row>
    <row r="533" spans="2:7" ht="15.75">
      <c r="B533" s="67" t="s">
        <v>151</v>
      </c>
      <c r="C533" t="s">
        <v>485</v>
      </c>
      <c r="D533" t="s">
        <v>14</v>
      </c>
      <c r="E533">
        <v>3.9</v>
      </c>
      <c r="G533">
        <v>24</v>
      </c>
    </row>
    <row r="534" spans="2:7" ht="15.75">
      <c r="B534" s="67" t="s">
        <v>195</v>
      </c>
      <c r="C534" t="s">
        <v>502</v>
      </c>
      <c r="D534" t="s">
        <v>23</v>
      </c>
      <c r="E534">
        <v>3.86</v>
      </c>
      <c r="G534">
        <v>23</v>
      </c>
    </row>
    <row r="535" spans="2:7" ht="15.75">
      <c r="B535" s="67" t="s">
        <v>196</v>
      </c>
      <c r="C535" t="s">
        <v>489</v>
      </c>
      <c r="D535" t="s">
        <v>29</v>
      </c>
      <c r="E535">
        <v>3.83</v>
      </c>
      <c r="G535">
        <v>22</v>
      </c>
    </row>
    <row r="536" spans="2:7" ht="15.75">
      <c r="B536" s="59" t="s">
        <v>197</v>
      </c>
      <c r="C536" t="s">
        <v>496</v>
      </c>
      <c r="D536" t="s">
        <v>536</v>
      </c>
      <c r="E536">
        <v>3.82</v>
      </c>
      <c r="F536">
        <v>3.73</v>
      </c>
      <c r="G536">
        <v>21</v>
      </c>
    </row>
    <row r="537" spans="2:7" ht="15.75">
      <c r="B537" s="67" t="s">
        <v>198</v>
      </c>
      <c r="C537" t="s">
        <v>501</v>
      </c>
      <c r="D537" t="s">
        <v>8</v>
      </c>
      <c r="E537">
        <v>3.82</v>
      </c>
      <c r="F537">
        <v>3.29</v>
      </c>
      <c r="G537">
        <v>20</v>
      </c>
    </row>
    <row r="538" spans="2:7" ht="15.75">
      <c r="B538" s="59" t="s">
        <v>199</v>
      </c>
      <c r="C538" t="s">
        <v>519</v>
      </c>
      <c r="D538" t="s">
        <v>8</v>
      </c>
      <c r="E538">
        <v>3.81</v>
      </c>
      <c r="G538">
        <v>19</v>
      </c>
    </row>
    <row r="539" spans="2:7" ht="15.75">
      <c r="B539" s="67" t="s">
        <v>200</v>
      </c>
      <c r="C539" t="s">
        <v>507</v>
      </c>
      <c r="D539" t="s">
        <v>8</v>
      </c>
      <c r="E539">
        <v>3.74</v>
      </c>
      <c r="G539">
        <v>18</v>
      </c>
    </row>
    <row r="540" spans="2:7" ht="15.75">
      <c r="B540" s="59" t="s">
        <v>201</v>
      </c>
      <c r="C540" t="s">
        <v>513</v>
      </c>
      <c r="D540" t="s">
        <v>14</v>
      </c>
      <c r="E540">
        <v>3.7</v>
      </c>
      <c r="G540">
        <v>17</v>
      </c>
    </row>
    <row r="541" spans="2:7" ht="15.75">
      <c r="B541" s="67" t="s">
        <v>202</v>
      </c>
      <c r="C541" t="s">
        <v>514</v>
      </c>
      <c r="D541" t="s">
        <v>536</v>
      </c>
      <c r="E541">
        <v>3.67</v>
      </c>
      <c r="G541">
        <v>16</v>
      </c>
    </row>
    <row r="542" spans="2:7" ht="15.75">
      <c r="B542" s="59" t="s">
        <v>203</v>
      </c>
      <c r="C542" t="s">
        <v>482</v>
      </c>
      <c r="D542" t="s">
        <v>23</v>
      </c>
      <c r="E542">
        <v>3.65</v>
      </c>
      <c r="G542">
        <v>15</v>
      </c>
    </row>
    <row r="543" spans="2:7" ht="15.75">
      <c r="B543" s="67" t="s">
        <v>204</v>
      </c>
      <c r="C543" t="s">
        <v>506</v>
      </c>
      <c r="D543" t="s">
        <v>32</v>
      </c>
      <c r="E543">
        <v>3.62</v>
      </c>
      <c r="G543">
        <v>14</v>
      </c>
    </row>
    <row r="544" spans="2:7" ht="15.75">
      <c r="B544" s="59" t="s">
        <v>205</v>
      </c>
      <c r="C544" t="s">
        <v>518</v>
      </c>
      <c r="D544" t="s">
        <v>11</v>
      </c>
      <c r="E544">
        <v>3.55</v>
      </c>
      <c r="F544">
        <v>3.45</v>
      </c>
      <c r="G544">
        <v>13</v>
      </c>
    </row>
    <row r="545" spans="2:7" ht="15.75">
      <c r="B545" s="67" t="s">
        <v>206</v>
      </c>
      <c r="C545" t="s">
        <v>508</v>
      </c>
      <c r="D545" t="s">
        <v>32</v>
      </c>
      <c r="E545">
        <v>3.55</v>
      </c>
      <c r="F545">
        <v>3.4</v>
      </c>
      <c r="G545">
        <v>12</v>
      </c>
    </row>
    <row r="546" spans="2:7" ht="15.75">
      <c r="B546" s="59" t="s">
        <v>207</v>
      </c>
      <c r="C546" t="s">
        <v>495</v>
      </c>
      <c r="D546" t="s">
        <v>11</v>
      </c>
      <c r="E546">
        <v>3.53</v>
      </c>
      <c r="G546">
        <v>11</v>
      </c>
    </row>
    <row r="547" spans="2:7" ht="15.75">
      <c r="B547" s="67" t="s">
        <v>208</v>
      </c>
      <c r="C547" t="s">
        <v>509</v>
      </c>
      <c r="D547" t="s">
        <v>32</v>
      </c>
      <c r="E547">
        <v>3.52</v>
      </c>
      <c r="G547">
        <v>10</v>
      </c>
    </row>
    <row r="548" spans="2:7" ht="15.75">
      <c r="B548" s="59" t="s">
        <v>209</v>
      </c>
      <c r="C548" t="s">
        <v>503</v>
      </c>
      <c r="D548" t="s">
        <v>8</v>
      </c>
      <c r="E548">
        <v>3.5</v>
      </c>
      <c r="G548">
        <v>9</v>
      </c>
    </row>
    <row r="549" spans="2:7" ht="15.75">
      <c r="B549" s="67" t="s">
        <v>210</v>
      </c>
      <c r="C549" t="s">
        <v>515</v>
      </c>
      <c r="D549" t="s">
        <v>516</v>
      </c>
      <c r="E549">
        <v>3.46</v>
      </c>
      <c r="F549">
        <v>3.45</v>
      </c>
      <c r="G549">
        <v>8</v>
      </c>
    </row>
    <row r="550" spans="2:7" ht="15.75">
      <c r="B550" s="59" t="s">
        <v>211</v>
      </c>
      <c r="C550" t="s">
        <v>488</v>
      </c>
      <c r="D550" t="s">
        <v>536</v>
      </c>
      <c r="E550">
        <v>3.46</v>
      </c>
      <c r="F550">
        <v>3.31</v>
      </c>
      <c r="G550">
        <v>7</v>
      </c>
    </row>
    <row r="551" spans="2:7" ht="15.75">
      <c r="B551" s="67" t="s">
        <v>212</v>
      </c>
      <c r="C551" t="s">
        <v>497</v>
      </c>
      <c r="D551" t="s">
        <v>11</v>
      </c>
      <c r="E551">
        <v>3.43</v>
      </c>
      <c r="G551">
        <v>6</v>
      </c>
    </row>
    <row r="552" spans="2:7" ht="15.75">
      <c r="B552" s="59" t="s">
        <v>213</v>
      </c>
      <c r="C552" t="s">
        <v>511</v>
      </c>
      <c r="D552" t="s">
        <v>32</v>
      </c>
      <c r="E552">
        <v>3.4</v>
      </c>
      <c r="G552">
        <v>5</v>
      </c>
    </row>
    <row r="553" spans="2:7" ht="15.75">
      <c r="B553" s="67" t="s">
        <v>214</v>
      </c>
      <c r="C553" t="s">
        <v>493</v>
      </c>
      <c r="D553" t="s">
        <v>11</v>
      </c>
      <c r="E553">
        <v>3.32</v>
      </c>
      <c r="G553">
        <v>4</v>
      </c>
    </row>
    <row r="554" spans="2:7" ht="15.75">
      <c r="B554" s="59" t="s">
        <v>215</v>
      </c>
      <c r="C554" t="s">
        <v>494</v>
      </c>
      <c r="D554" t="s">
        <v>29</v>
      </c>
      <c r="E554">
        <v>3.31</v>
      </c>
      <c r="G554">
        <v>3</v>
      </c>
    </row>
    <row r="555" spans="2:7" ht="15.75">
      <c r="B555" s="67" t="s">
        <v>216</v>
      </c>
      <c r="C555" t="s">
        <v>499</v>
      </c>
      <c r="D555" t="s">
        <v>29</v>
      </c>
      <c r="E555">
        <v>3.23</v>
      </c>
      <c r="G555">
        <v>2</v>
      </c>
    </row>
    <row r="556" spans="2:7" ht="15.75">
      <c r="B556" s="67" t="s">
        <v>225</v>
      </c>
      <c r="C556" t="s">
        <v>517</v>
      </c>
      <c r="D556" t="s">
        <v>536</v>
      </c>
      <c r="E556">
        <v>3.05</v>
      </c>
      <c r="G556">
        <v>1</v>
      </c>
    </row>
    <row r="557" ht="15.75">
      <c r="B557" s="59"/>
    </row>
    <row r="558" ht="15.75">
      <c r="B558" s="57" t="s">
        <v>520</v>
      </c>
    </row>
    <row r="560" spans="2:8" ht="15.75">
      <c r="B560" s="60" t="s">
        <v>3</v>
      </c>
      <c r="C560" s="60" t="s">
        <v>221</v>
      </c>
      <c r="D560" s="60" t="s">
        <v>4</v>
      </c>
      <c r="E560" s="60" t="s">
        <v>222</v>
      </c>
      <c r="F560" s="60" t="s">
        <v>223</v>
      </c>
      <c r="G560" s="61" t="s">
        <v>465</v>
      </c>
      <c r="H560" s="61" t="s">
        <v>6</v>
      </c>
    </row>
    <row r="561" spans="2:8" ht="15.75">
      <c r="B561" s="59" t="s">
        <v>7</v>
      </c>
      <c r="C561" t="s">
        <v>478</v>
      </c>
      <c r="D561" t="s">
        <v>14</v>
      </c>
      <c r="E561">
        <v>52</v>
      </c>
      <c r="H561">
        <v>34</v>
      </c>
    </row>
    <row r="562" spans="2:8" ht="15.75">
      <c r="B562" s="67" t="s">
        <v>10</v>
      </c>
      <c r="C562" t="s">
        <v>507</v>
      </c>
      <c r="D562" t="s">
        <v>8</v>
      </c>
      <c r="E562">
        <v>49</v>
      </c>
      <c r="H562">
        <v>32</v>
      </c>
    </row>
    <row r="563" spans="2:8" ht="15.75">
      <c r="B563" s="59" t="s">
        <v>13</v>
      </c>
      <c r="C563" t="s">
        <v>521</v>
      </c>
      <c r="D563" t="s">
        <v>536</v>
      </c>
      <c r="E563">
        <v>48</v>
      </c>
      <c r="H563">
        <v>31</v>
      </c>
    </row>
    <row r="564" spans="2:8" ht="15.75">
      <c r="B564" s="67" t="s">
        <v>16</v>
      </c>
      <c r="C564" t="s">
        <v>480</v>
      </c>
      <c r="D564" t="s">
        <v>23</v>
      </c>
      <c r="E564">
        <v>47</v>
      </c>
      <c r="F564">
        <v>45</v>
      </c>
      <c r="H564">
        <v>30</v>
      </c>
    </row>
    <row r="565" spans="2:8" ht="15.75">
      <c r="B565" s="59" t="s">
        <v>19</v>
      </c>
      <c r="C565" t="s">
        <v>485</v>
      </c>
      <c r="D565" t="s">
        <v>14</v>
      </c>
      <c r="E565">
        <v>47</v>
      </c>
      <c r="F565">
        <v>44</v>
      </c>
      <c r="H565">
        <v>29</v>
      </c>
    </row>
    <row r="566" spans="2:8" ht="15.75">
      <c r="B566" s="67" t="s">
        <v>22</v>
      </c>
      <c r="C566" t="s">
        <v>479</v>
      </c>
      <c r="D566" t="s">
        <v>11</v>
      </c>
      <c r="E566">
        <v>45</v>
      </c>
      <c r="F566">
        <v>45</v>
      </c>
      <c r="H566">
        <v>28</v>
      </c>
    </row>
    <row r="567" spans="2:8" ht="15.75">
      <c r="B567" s="59" t="s">
        <v>25</v>
      </c>
      <c r="C567" t="s">
        <v>522</v>
      </c>
      <c r="D567" t="s">
        <v>14</v>
      </c>
      <c r="E567">
        <v>45</v>
      </c>
      <c r="F567">
        <v>44</v>
      </c>
      <c r="H567">
        <v>27</v>
      </c>
    </row>
    <row r="568" spans="2:8" ht="15.75">
      <c r="B568" s="67" t="s">
        <v>28</v>
      </c>
      <c r="C568" t="s">
        <v>484</v>
      </c>
      <c r="D568" t="s">
        <v>14</v>
      </c>
      <c r="E568">
        <v>45</v>
      </c>
      <c r="F568">
        <v>40</v>
      </c>
      <c r="H568">
        <v>26</v>
      </c>
    </row>
    <row r="569" spans="2:8" ht="15.75">
      <c r="B569" s="59" t="s">
        <v>31</v>
      </c>
      <c r="C569" t="s">
        <v>523</v>
      </c>
      <c r="D569" t="s">
        <v>14</v>
      </c>
      <c r="E569">
        <v>42</v>
      </c>
      <c r="H569">
        <v>25</v>
      </c>
    </row>
    <row r="570" spans="2:8" ht="15.75">
      <c r="B570" s="67" t="s">
        <v>151</v>
      </c>
      <c r="C570" t="s">
        <v>510</v>
      </c>
      <c r="D570" t="s">
        <v>32</v>
      </c>
      <c r="E570">
        <v>41</v>
      </c>
      <c r="H570">
        <v>24</v>
      </c>
    </row>
    <row r="571" spans="2:8" ht="15.75">
      <c r="B571" s="67" t="s">
        <v>195</v>
      </c>
      <c r="C571" t="s">
        <v>497</v>
      </c>
      <c r="D571" t="s">
        <v>11</v>
      </c>
      <c r="E571">
        <v>39</v>
      </c>
      <c r="F571">
        <v>39</v>
      </c>
      <c r="G571">
        <v>36</v>
      </c>
      <c r="H571">
        <v>23</v>
      </c>
    </row>
    <row r="572" spans="2:8" ht="15.75">
      <c r="B572" s="67" t="s">
        <v>196</v>
      </c>
      <c r="C572" t="s">
        <v>524</v>
      </c>
      <c r="D572" t="s">
        <v>23</v>
      </c>
      <c r="E572">
        <v>39</v>
      </c>
      <c r="F572">
        <v>39</v>
      </c>
      <c r="G572">
        <v>35</v>
      </c>
      <c r="H572">
        <v>22</v>
      </c>
    </row>
    <row r="573" spans="2:8" ht="15.75">
      <c r="B573" s="59" t="s">
        <v>197</v>
      </c>
      <c r="C573" t="s">
        <v>488</v>
      </c>
      <c r="D573" t="s">
        <v>536</v>
      </c>
      <c r="E573">
        <v>39</v>
      </c>
      <c r="F573">
        <v>37</v>
      </c>
      <c r="H573">
        <v>21</v>
      </c>
    </row>
    <row r="574" spans="2:8" ht="15.75">
      <c r="B574" s="67" t="s">
        <v>198</v>
      </c>
      <c r="C574" t="s">
        <v>495</v>
      </c>
      <c r="D574" t="s">
        <v>11</v>
      </c>
      <c r="E574">
        <v>39</v>
      </c>
      <c r="F574">
        <v>36</v>
      </c>
      <c r="H574">
        <v>20</v>
      </c>
    </row>
    <row r="575" spans="2:8" ht="15.75">
      <c r="B575" s="59" t="s">
        <v>199</v>
      </c>
      <c r="C575" t="s">
        <v>525</v>
      </c>
      <c r="D575" t="s">
        <v>11</v>
      </c>
      <c r="E575">
        <v>38</v>
      </c>
      <c r="H575">
        <v>19</v>
      </c>
    </row>
    <row r="576" spans="2:8" ht="15.75">
      <c r="B576" s="67" t="s">
        <v>200</v>
      </c>
      <c r="C576" t="s">
        <v>483</v>
      </c>
      <c r="D576" t="s">
        <v>8</v>
      </c>
      <c r="E576">
        <v>37</v>
      </c>
      <c r="F576">
        <v>36</v>
      </c>
      <c r="H576">
        <v>18</v>
      </c>
    </row>
    <row r="577" spans="2:8" ht="15.75">
      <c r="B577" s="59" t="s">
        <v>201</v>
      </c>
      <c r="C577" t="s">
        <v>502</v>
      </c>
      <c r="D577" t="s">
        <v>23</v>
      </c>
      <c r="E577">
        <v>37</v>
      </c>
      <c r="F577">
        <v>34</v>
      </c>
      <c r="H577">
        <v>17</v>
      </c>
    </row>
    <row r="578" spans="2:8" ht="15.75">
      <c r="B578" s="67" t="s">
        <v>202</v>
      </c>
      <c r="C578" t="s">
        <v>506</v>
      </c>
      <c r="D578" t="s">
        <v>32</v>
      </c>
      <c r="E578">
        <v>36</v>
      </c>
      <c r="H578">
        <v>16</v>
      </c>
    </row>
    <row r="579" spans="2:8" ht="15.75">
      <c r="B579" s="59" t="s">
        <v>203</v>
      </c>
      <c r="C579" t="s">
        <v>509</v>
      </c>
      <c r="D579" t="s">
        <v>32</v>
      </c>
      <c r="E579">
        <v>35</v>
      </c>
      <c r="F579">
        <v>32</v>
      </c>
      <c r="G579">
        <v>31</v>
      </c>
      <c r="H579">
        <v>15</v>
      </c>
    </row>
    <row r="580" spans="2:8" ht="15.75">
      <c r="B580" s="67"/>
      <c r="C580" t="s">
        <v>526</v>
      </c>
      <c r="D580" t="s">
        <v>8</v>
      </c>
      <c r="E580">
        <v>35</v>
      </c>
      <c r="F580">
        <v>32</v>
      </c>
      <c r="G580">
        <v>31</v>
      </c>
      <c r="H580">
        <v>15</v>
      </c>
    </row>
    <row r="581" spans="2:8" ht="15.75">
      <c r="B581" s="59" t="s">
        <v>205</v>
      </c>
      <c r="C581" t="s">
        <v>527</v>
      </c>
      <c r="D581" t="s">
        <v>29</v>
      </c>
      <c r="E581">
        <v>34</v>
      </c>
      <c r="F581">
        <v>33</v>
      </c>
      <c r="H581">
        <v>13</v>
      </c>
    </row>
    <row r="582" spans="2:8" ht="15.75">
      <c r="B582" s="67" t="s">
        <v>206</v>
      </c>
      <c r="C582" t="s">
        <v>528</v>
      </c>
      <c r="D582" t="s">
        <v>29</v>
      </c>
      <c r="E582">
        <v>34</v>
      </c>
      <c r="F582">
        <v>31</v>
      </c>
      <c r="H582">
        <v>12</v>
      </c>
    </row>
    <row r="583" spans="2:8" ht="15.75">
      <c r="B583" s="59" t="s">
        <v>207</v>
      </c>
      <c r="C583" t="s">
        <v>501</v>
      </c>
      <c r="D583" t="s">
        <v>8</v>
      </c>
      <c r="E583">
        <v>34</v>
      </c>
      <c r="F583">
        <v>30</v>
      </c>
      <c r="H583">
        <v>11</v>
      </c>
    </row>
    <row r="584" spans="2:8" ht="15.75">
      <c r="B584" s="67" t="s">
        <v>208</v>
      </c>
      <c r="C584" t="s">
        <v>530</v>
      </c>
      <c r="D584" t="s">
        <v>536</v>
      </c>
      <c r="E584">
        <v>33</v>
      </c>
      <c r="F584">
        <v>33</v>
      </c>
      <c r="H584">
        <v>10</v>
      </c>
    </row>
    <row r="585" spans="2:8" ht="15.75">
      <c r="B585" s="59" t="s">
        <v>209</v>
      </c>
      <c r="C585" t="s">
        <v>529</v>
      </c>
      <c r="D585" t="s">
        <v>29</v>
      </c>
      <c r="E585">
        <v>33</v>
      </c>
      <c r="F585">
        <v>32</v>
      </c>
      <c r="H585">
        <v>9</v>
      </c>
    </row>
    <row r="586" spans="2:8" ht="15.75">
      <c r="B586" s="67" t="s">
        <v>210</v>
      </c>
      <c r="C586" t="s">
        <v>492</v>
      </c>
      <c r="D586" t="s">
        <v>536</v>
      </c>
      <c r="E586">
        <v>31</v>
      </c>
      <c r="F586">
        <v>31</v>
      </c>
      <c r="H586">
        <v>8</v>
      </c>
    </row>
    <row r="587" spans="2:8" ht="15.75">
      <c r="B587" s="59" t="s">
        <v>211</v>
      </c>
      <c r="C587" t="s">
        <v>531</v>
      </c>
      <c r="D587" t="s">
        <v>23</v>
      </c>
      <c r="E587">
        <v>31</v>
      </c>
      <c r="F587">
        <v>29</v>
      </c>
      <c r="H587">
        <v>7</v>
      </c>
    </row>
    <row r="588" spans="2:8" ht="15.75">
      <c r="B588" s="67" t="s">
        <v>212</v>
      </c>
      <c r="C588" t="s">
        <v>517</v>
      </c>
      <c r="D588" t="s">
        <v>536</v>
      </c>
      <c r="E588">
        <v>30</v>
      </c>
      <c r="F588">
        <v>29</v>
      </c>
      <c r="G588">
        <v>28</v>
      </c>
      <c r="H588">
        <v>6</v>
      </c>
    </row>
    <row r="589" spans="2:8" ht="15.75">
      <c r="B589" s="59"/>
      <c r="C589" t="s">
        <v>493</v>
      </c>
      <c r="D589" t="s">
        <v>11</v>
      </c>
      <c r="E589">
        <v>30</v>
      </c>
      <c r="F589">
        <v>29</v>
      </c>
      <c r="G589">
        <v>28</v>
      </c>
      <c r="H589">
        <v>6</v>
      </c>
    </row>
    <row r="590" spans="2:8" ht="15.75">
      <c r="B590" s="67" t="s">
        <v>214</v>
      </c>
      <c r="C590" t="s">
        <v>508</v>
      </c>
      <c r="D590" t="s">
        <v>32</v>
      </c>
      <c r="E590">
        <v>30</v>
      </c>
      <c r="F590">
        <v>29</v>
      </c>
      <c r="G590">
        <v>27</v>
      </c>
      <c r="H590">
        <v>4</v>
      </c>
    </row>
    <row r="591" spans="2:8" ht="15.75">
      <c r="B591" s="59"/>
      <c r="C591" t="s">
        <v>503</v>
      </c>
      <c r="D591" t="s">
        <v>8</v>
      </c>
      <c r="E591">
        <v>30</v>
      </c>
      <c r="F591">
        <v>29</v>
      </c>
      <c r="G591">
        <v>27</v>
      </c>
      <c r="H591">
        <v>4</v>
      </c>
    </row>
    <row r="592" spans="2:8" ht="15.75">
      <c r="B592" s="67" t="s">
        <v>216</v>
      </c>
      <c r="C592" t="s">
        <v>494</v>
      </c>
      <c r="D592" t="s">
        <v>29</v>
      </c>
      <c r="E592">
        <v>30</v>
      </c>
      <c r="F592">
        <v>28</v>
      </c>
      <c r="H592">
        <v>2</v>
      </c>
    </row>
    <row r="593" spans="2:8" ht="15.75">
      <c r="B593" s="67" t="s">
        <v>225</v>
      </c>
      <c r="C593" t="s">
        <v>491</v>
      </c>
      <c r="D593" t="s">
        <v>29</v>
      </c>
      <c r="E593">
        <v>28</v>
      </c>
      <c r="H593">
        <v>1</v>
      </c>
    </row>
    <row r="595" ht="15.75">
      <c r="B595" s="57" t="s">
        <v>532</v>
      </c>
    </row>
    <row r="597" spans="2:4" ht="15.75">
      <c r="B597" s="60" t="s">
        <v>3</v>
      </c>
      <c r="C597" s="60" t="s">
        <v>4</v>
      </c>
      <c r="D597" s="60" t="s">
        <v>6</v>
      </c>
    </row>
    <row r="598" spans="2:4" ht="15.75">
      <c r="B598" t="s">
        <v>7</v>
      </c>
      <c r="C598" t="s">
        <v>14</v>
      </c>
      <c r="D598" s="68">
        <v>557</v>
      </c>
    </row>
    <row r="599" spans="2:4" ht="15.75">
      <c r="B599" s="67" t="s">
        <v>10</v>
      </c>
      <c r="C599" t="s">
        <v>8</v>
      </c>
      <c r="D599" s="68">
        <v>530</v>
      </c>
    </row>
    <row r="600" spans="2:4" ht="15.75">
      <c r="B600" s="59" t="s">
        <v>13</v>
      </c>
      <c r="C600" t="s">
        <v>23</v>
      </c>
      <c r="D600" s="68">
        <v>508</v>
      </c>
    </row>
    <row r="601" spans="2:4" ht="15.75">
      <c r="B601" s="59" t="s">
        <v>16</v>
      </c>
      <c r="C601" t="s">
        <v>536</v>
      </c>
      <c r="D601" s="68">
        <v>486</v>
      </c>
    </row>
    <row r="602" spans="2:4" ht="15.75">
      <c r="B602" s="67" t="s">
        <v>19</v>
      </c>
      <c r="C602" t="s">
        <v>11</v>
      </c>
      <c r="D602" s="68">
        <v>375</v>
      </c>
    </row>
    <row r="603" spans="2:4" ht="15.75">
      <c r="B603" t="s">
        <v>22</v>
      </c>
      <c r="C603" t="s">
        <v>29</v>
      </c>
      <c r="D603" s="68">
        <v>359</v>
      </c>
    </row>
    <row r="604" spans="2:4" ht="15.75">
      <c r="B604" t="s">
        <v>25</v>
      </c>
      <c r="C604" t="s">
        <v>32</v>
      </c>
      <c r="D604" s="68">
        <v>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2:D37"/>
  <sheetViews>
    <sheetView view="pageBreakPreview" zoomScaleSheetLayoutView="100" zoomScalePageLayoutView="0" workbookViewId="0" topLeftCell="A1">
      <selection activeCell="B2" sqref="B2:B3"/>
    </sheetView>
  </sheetViews>
  <sheetFormatPr defaultColWidth="9.00390625" defaultRowHeight="15.75"/>
  <cols>
    <col min="3" max="3" width="34.125" style="0" customWidth="1"/>
  </cols>
  <sheetData>
    <row r="2" ht="15.75">
      <c r="B2" s="57" t="s">
        <v>0</v>
      </c>
    </row>
    <row r="3" ht="15.75">
      <c r="B3" s="57" t="s">
        <v>533</v>
      </c>
    </row>
    <row r="5" ht="15.75">
      <c r="B5" s="57" t="s">
        <v>1</v>
      </c>
    </row>
    <row r="7" spans="2:4" ht="15.75">
      <c r="B7" s="60" t="s">
        <v>3</v>
      </c>
      <c r="C7" s="60" t="s">
        <v>4</v>
      </c>
      <c r="D7" s="60" t="s">
        <v>5</v>
      </c>
    </row>
    <row r="8" spans="2:4" ht="15.75">
      <c r="B8" s="59" t="s">
        <v>7</v>
      </c>
      <c r="C8" t="s">
        <v>11</v>
      </c>
      <c r="D8" s="66">
        <v>0.001112962962962963</v>
      </c>
    </row>
    <row r="9" spans="2:4" ht="15.75">
      <c r="B9" s="67" t="s">
        <v>10</v>
      </c>
      <c r="C9" t="s">
        <v>14</v>
      </c>
      <c r="D9" s="66">
        <v>0.001116087962962963</v>
      </c>
    </row>
    <row r="10" spans="2:4" ht="15.75">
      <c r="B10" s="59" t="s">
        <v>13</v>
      </c>
      <c r="C10" t="s">
        <v>17</v>
      </c>
      <c r="D10" s="66">
        <v>0.0011297453703703704</v>
      </c>
    </row>
    <row r="11" spans="2:4" ht="15.75">
      <c r="B11" s="67" t="s">
        <v>16</v>
      </c>
      <c r="C11" t="s">
        <v>20</v>
      </c>
      <c r="D11" s="66">
        <v>0.001136111111111111</v>
      </c>
    </row>
    <row r="12" spans="2:4" ht="15.75">
      <c r="B12" s="59" t="s">
        <v>19</v>
      </c>
      <c r="C12" t="s">
        <v>8</v>
      </c>
      <c r="D12" s="66">
        <v>0.0011612268518518519</v>
      </c>
    </row>
    <row r="13" spans="2:4" ht="15.75">
      <c r="B13" s="67" t="s">
        <v>22</v>
      </c>
      <c r="C13" t="s">
        <v>23</v>
      </c>
      <c r="D13" s="66">
        <v>0.0011636574074074073</v>
      </c>
    </row>
    <row r="14" spans="2:4" ht="15.75">
      <c r="B14" s="59" t="s">
        <v>25</v>
      </c>
      <c r="C14" t="s">
        <v>32</v>
      </c>
      <c r="D14" s="66">
        <v>0.0012119212962962962</v>
      </c>
    </row>
    <row r="15" spans="2:4" ht="15.75">
      <c r="B15" s="67"/>
      <c r="C15" t="s">
        <v>29</v>
      </c>
      <c r="D15" t="s">
        <v>534</v>
      </c>
    </row>
    <row r="17" ht="15.75">
      <c r="B17" s="57" t="s">
        <v>33</v>
      </c>
    </row>
    <row r="19" spans="2:4" ht="15.75">
      <c r="B19" s="60" t="s">
        <v>3</v>
      </c>
      <c r="C19" s="60" t="s">
        <v>4</v>
      </c>
      <c r="D19" s="60" t="s">
        <v>5</v>
      </c>
    </row>
    <row r="20" spans="2:4" ht="15.75">
      <c r="B20" s="59" t="s">
        <v>7</v>
      </c>
      <c r="C20" t="s">
        <v>14</v>
      </c>
      <c r="D20" s="66">
        <v>0.001032523148148148</v>
      </c>
    </row>
    <row r="21" spans="2:4" ht="15.75">
      <c r="B21" s="67" t="s">
        <v>10</v>
      </c>
      <c r="C21" t="s">
        <v>11</v>
      </c>
      <c r="D21" s="66">
        <v>0.0010538194444444445</v>
      </c>
    </row>
    <row r="22" spans="2:4" ht="15.75">
      <c r="B22" s="59" t="s">
        <v>13</v>
      </c>
      <c r="C22" t="s">
        <v>23</v>
      </c>
      <c r="D22" s="66">
        <v>0.0010854166666666668</v>
      </c>
    </row>
    <row r="23" spans="2:4" ht="15.75">
      <c r="B23" s="67" t="s">
        <v>16</v>
      </c>
      <c r="C23" t="s">
        <v>20</v>
      </c>
      <c r="D23" s="66">
        <v>0.001108912037037037</v>
      </c>
    </row>
    <row r="24" spans="2:4" ht="15.75">
      <c r="B24" s="59" t="s">
        <v>19</v>
      </c>
      <c r="C24" t="s">
        <v>17</v>
      </c>
      <c r="D24" s="66">
        <v>0.0011138888888888889</v>
      </c>
    </row>
    <row r="25" spans="2:4" ht="15.75">
      <c r="B25" s="67" t="s">
        <v>22</v>
      </c>
      <c r="C25" t="s">
        <v>29</v>
      </c>
      <c r="D25" s="66">
        <v>0.001117476851851852</v>
      </c>
    </row>
    <row r="26" spans="2:4" ht="15.75">
      <c r="B26" s="59" t="s">
        <v>25</v>
      </c>
      <c r="C26" t="s">
        <v>32</v>
      </c>
      <c r="D26" s="66">
        <v>0.0011758101851851853</v>
      </c>
    </row>
    <row r="27" ht="15.75">
      <c r="B27" s="67"/>
    </row>
    <row r="28" ht="15.75">
      <c r="B28" s="57" t="s">
        <v>35</v>
      </c>
    </row>
    <row r="30" spans="2:4" ht="15.75">
      <c r="B30" s="60" t="s">
        <v>3</v>
      </c>
      <c r="C30" s="60" t="s">
        <v>4</v>
      </c>
      <c r="D30" s="60" t="s">
        <v>5</v>
      </c>
    </row>
    <row r="31" spans="2:4" ht="15.75">
      <c r="B31" s="59" t="s">
        <v>7</v>
      </c>
      <c r="C31" t="s">
        <v>8</v>
      </c>
      <c r="D31" s="66">
        <v>0.001040625</v>
      </c>
    </row>
    <row r="32" spans="2:4" ht="15.75">
      <c r="B32" s="67" t="s">
        <v>10</v>
      </c>
      <c r="C32" t="s">
        <v>20</v>
      </c>
      <c r="D32" s="66">
        <v>0.0010471064814814815</v>
      </c>
    </row>
    <row r="33" spans="2:4" ht="15.75">
      <c r="B33" s="59" t="s">
        <v>13</v>
      </c>
      <c r="C33" t="s">
        <v>23</v>
      </c>
      <c r="D33" s="66">
        <v>0.001061574074074074</v>
      </c>
    </row>
    <row r="34" spans="2:4" ht="15.75">
      <c r="B34" s="67" t="s">
        <v>16</v>
      </c>
      <c r="C34" t="s">
        <v>32</v>
      </c>
      <c r="D34" s="66">
        <v>0.0010833333333333335</v>
      </c>
    </row>
    <row r="35" spans="2:4" ht="15.75">
      <c r="B35" s="59" t="s">
        <v>19</v>
      </c>
      <c r="C35" t="s">
        <v>11</v>
      </c>
      <c r="D35" s="66">
        <v>0.0011123842592592594</v>
      </c>
    </row>
    <row r="36" spans="2:4" ht="15.75">
      <c r="B36" s="67" t="s">
        <v>22</v>
      </c>
      <c r="C36" t="s">
        <v>29</v>
      </c>
      <c r="D36" s="66">
        <v>0.001153587962962963</v>
      </c>
    </row>
    <row r="37" spans="2:4" ht="15.75">
      <c r="B37" s="59"/>
      <c r="C37" t="s">
        <v>14</v>
      </c>
      <c r="D37" s="66" t="s">
        <v>534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2:F81"/>
  <sheetViews>
    <sheetView view="pageBreakPreview" zoomScale="80" zoomScaleSheetLayoutView="80" zoomScalePageLayoutView="0" workbookViewId="0" topLeftCell="A61">
      <selection activeCell="M45" sqref="M45"/>
    </sheetView>
  </sheetViews>
  <sheetFormatPr defaultColWidth="9.00390625" defaultRowHeight="15.75"/>
  <cols>
    <col min="3" max="4" width="26.75390625" style="0" customWidth="1"/>
  </cols>
  <sheetData>
    <row r="2" ht="15.75">
      <c r="B2" s="57" t="s">
        <v>0</v>
      </c>
    </row>
    <row r="3" ht="15.75">
      <c r="B3" s="57" t="s">
        <v>562</v>
      </c>
    </row>
    <row r="4" ht="15.75">
      <c r="B4" s="57"/>
    </row>
    <row r="5" ht="15.75">
      <c r="B5" s="57" t="s">
        <v>561</v>
      </c>
    </row>
    <row r="7" spans="2:6" ht="15.75">
      <c r="B7" s="80" t="s">
        <v>3</v>
      </c>
      <c r="C7" s="81" t="s">
        <v>221</v>
      </c>
      <c r="D7" s="81" t="s">
        <v>4</v>
      </c>
      <c r="E7" s="82" t="s">
        <v>5</v>
      </c>
      <c r="F7" s="83" t="s">
        <v>6</v>
      </c>
    </row>
    <row r="8" spans="2:6" ht="15.75">
      <c r="B8" s="75" t="s">
        <v>7</v>
      </c>
      <c r="C8" s="76" t="s">
        <v>537</v>
      </c>
      <c r="D8" s="77" t="s">
        <v>11</v>
      </c>
      <c r="E8" s="78">
        <v>0.21597222222222223</v>
      </c>
      <c r="F8" s="79" t="s">
        <v>538</v>
      </c>
    </row>
    <row r="9" spans="2:6" ht="15.75">
      <c r="B9" s="75" t="s">
        <v>10</v>
      </c>
      <c r="C9" s="76" t="s">
        <v>363</v>
      </c>
      <c r="D9" s="77" t="s">
        <v>11</v>
      </c>
      <c r="E9" s="78">
        <v>0.24513888888888888</v>
      </c>
      <c r="F9" s="79" t="s">
        <v>108</v>
      </c>
    </row>
    <row r="10" spans="2:6" ht="15.75">
      <c r="B10" s="75" t="s">
        <v>13</v>
      </c>
      <c r="C10" s="76" t="s">
        <v>381</v>
      </c>
      <c r="D10" s="77" t="s">
        <v>11</v>
      </c>
      <c r="E10" s="78">
        <v>0.2520833333333333</v>
      </c>
      <c r="F10" s="79" t="s">
        <v>539</v>
      </c>
    </row>
    <row r="11" spans="2:6" ht="15.75">
      <c r="B11" s="75" t="s">
        <v>16</v>
      </c>
      <c r="C11" s="76" t="s">
        <v>473</v>
      </c>
      <c r="D11" s="77" t="s">
        <v>23</v>
      </c>
      <c r="E11" s="78">
        <v>0.25277777777777777</v>
      </c>
      <c r="F11" s="79" t="s">
        <v>540</v>
      </c>
    </row>
    <row r="12" spans="2:6" ht="15.75">
      <c r="B12" s="75" t="s">
        <v>19</v>
      </c>
      <c r="C12" s="76" t="s">
        <v>541</v>
      </c>
      <c r="D12" s="77" t="s">
        <v>14</v>
      </c>
      <c r="E12" s="78">
        <v>0.26805555555555555</v>
      </c>
      <c r="F12" s="79" t="s">
        <v>542</v>
      </c>
    </row>
    <row r="13" spans="2:6" ht="15.75">
      <c r="B13" s="75" t="s">
        <v>22</v>
      </c>
      <c r="C13" s="76" t="s">
        <v>543</v>
      </c>
      <c r="D13" s="77" t="s">
        <v>14</v>
      </c>
      <c r="E13" s="78">
        <v>0.2708333333333333</v>
      </c>
      <c r="F13" s="79" t="s">
        <v>544</v>
      </c>
    </row>
    <row r="14" spans="2:6" ht="15.75">
      <c r="B14" s="75" t="s">
        <v>25</v>
      </c>
      <c r="C14" s="76" t="s">
        <v>383</v>
      </c>
      <c r="D14" s="77" t="s">
        <v>11</v>
      </c>
      <c r="E14" s="78">
        <v>0.2743055555555555</v>
      </c>
      <c r="F14" s="79" t="s">
        <v>545</v>
      </c>
    </row>
    <row r="15" spans="2:6" ht="15.75">
      <c r="B15" s="75" t="s">
        <v>28</v>
      </c>
      <c r="C15" s="76" t="s">
        <v>458</v>
      </c>
      <c r="D15" s="77" t="s">
        <v>23</v>
      </c>
      <c r="E15" s="78">
        <v>0.27499999999999997</v>
      </c>
      <c r="F15" s="79" t="s">
        <v>107</v>
      </c>
    </row>
    <row r="16" spans="2:6" ht="15.75">
      <c r="B16" s="75" t="s">
        <v>31</v>
      </c>
      <c r="C16" s="76" t="s">
        <v>546</v>
      </c>
      <c r="D16" s="77" t="s">
        <v>11</v>
      </c>
      <c r="E16" s="78">
        <v>0.2916666666666667</v>
      </c>
      <c r="F16" s="79" t="s">
        <v>139</v>
      </c>
    </row>
    <row r="17" spans="2:6" ht="15.75">
      <c r="B17" s="75" t="s">
        <v>151</v>
      </c>
      <c r="C17" s="76" t="s">
        <v>547</v>
      </c>
      <c r="D17" s="77" t="s">
        <v>8</v>
      </c>
      <c r="E17" s="78">
        <v>0.3111111111111111</v>
      </c>
      <c r="F17" s="79" t="s">
        <v>548</v>
      </c>
    </row>
    <row r="18" spans="2:6" ht="15.75">
      <c r="B18" s="75" t="s">
        <v>195</v>
      </c>
      <c r="C18" s="76" t="s">
        <v>549</v>
      </c>
      <c r="D18" s="77" t="s">
        <v>8</v>
      </c>
      <c r="E18" s="78">
        <v>0.31527777777777777</v>
      </c>
      <c r="F18" s="79" t="s">
        <v>9</v>
      </c>
    </row>
    <row r="19" spans="2:6" ht="15.75">
      <c r="B19" s="75" t="s">
        <v>196</v>
      </c>
      <c r="C19" s="76" t="s">
        <v>550</v>
      </c>
      <c r="D19" s="77" t="s">
        <v>23</v>
      </c>
      <c r="E19" s="78">
        <v>0.31875000000000003</v>
      </c>
      <c r="F19" s="79" t="s">
        <v>551</v>
      </c>
    </row>
    <row r="20" spans="2:6" ht="15.75">
      <c r="B20" s="75"/>
      <c r="C20" s="76" t="s">
        <v>552</v>
      </c>
      <c r="D20" s="77" t="s">
        <v>14</v>
      </c>
      <c r="E20" s="78">
        <v>0.31875000000000003</v>
      </c>
      <c r="F20" s="79" t="s">
        <v>551</v>
      </c>
    </row>
    <row r="21" spans="2:6" ht="15.75">
      <c r="B21" s="75" t="s">
        <v>198</v>
      </c>
      <c r="C21" s="76" t="s">
        <v>374</v>
      </c>
      <c r="D21" s="77" t="s">
        <v>11</v>
      </c>
      <c r="E21" s="78">
        <v>0.3333333333333333</v>
      </c>
      <c r="F21" s="79" t="s">
        <v>15</v>
      </c>
    </row>
    <row r="22" spans="2:6" ht="15.75">
      <c r="B22" s="75" t="s">
        <v>199</v>
      </c>
      <c r="C22" s="76" t="s">
        <v>448</v>
      </c>
      <c r="D22" s="77" t="s">
        <v>8</v>
      </c>
      <c r="E22" s="78">
        <v>0.3361111111111111</v>
      </c>
      <c r="F22" s="79" t="s">
        <v>18</v>
      </c>
    </row>
    <row r="23" spans="2:6" ht="15.75">
      <c r="B23" s="75" t="s">
        <v>200</v>
      </c>
      <c r="C23" s="76" t="s">
        <v>553</v>
      </c>
      <c r="D23" s="77" t="s">
        <v>29</v>
      </c>
      <c r="E23" s="78">
        <v>0.34097222222222223</v>
      </c>
      <c r="F23" s="79" t="s">
        <v>21</v>
      </c>
    </row>
    <row r="24" spans="2:6" ht="15.75">
      <c r="B24" s="75" t="s">
        <v>201</v>
      </c>
      <c r="C24" s="76" t="s">
        <v>554</v>
      </c>
      <c r="D24" s="77" t="s">
        <v>14</v>
      </c>
      <c r="E24" s="78">
        <v>0.4354166666666666</v>
      </c>
      <c r="F24" s="79" t="s">
        <v>24</v>
      </c>
    </row>
    <row r="25" spans="2:6" ht="15.75">
      <c r="B25" s="75" t="s">
        <v>202</v>
      </c>
      <c r="C25" s="76" t="s">
        <v>555</v>
      </c>
      <c r="D25" s="77" t="s">
        <v>23</v>
      </c>
      <c r="E25" s="78">
        <v>0.4527777777777778</v>
      </c>
      <c r="F25" s="79" t="s">
        <v>27</v>
      </c>
    </row>
    <row r="26" spans="2:6" ht="15.75">
      <c r="B26" s="75" t="s">
        <v>203</v>
      </c>
      <c r="C26" s="76" t="s">
        <v>556</v>
      </c>
      <c r="D26" s="77" t="s">
        <v>14</v>
      </c>
      <c r="E26" s="78">
        <v>0.45416666666666666</v>
      </c>
      <c r="F26" s="79" t="s">
        <v>30</v>
      </c>
    </row>
    <row r="27" spans="2:6" ht="15.75">
      <c r="B27" s="75" t="s">
        <v>204</v>
      </c>
      <c r="C27" s="76" t="s">
        <v>433</v>
      </c>
      <c r="D27" s="77" t="s">
        <v>14</v>
      </c>
      <c r="E27" s="78">
        <v>0.5041666666666667</v>
      </c>
      <c r="F27" s="79" t="s">
        <v>106</v>
      </c>
    </row>
    <row r="28" spans="2:6" ht="15.75">
      <c r="B28" s="75" t="s">
        <v>205</v>
      </c>
      <c r="C28" s="76" t="s">
        <v>436</v>
      </c>
      <c r="D28" s="77" t="s">
        <v>29</v>
      </c>
      <c r="E28" s="78">
        <v>0.5187499999999999</v>
      </c>
      <c r="F28" s="79" t="s">
        <v>104</v>
      </c>
    </row>
    <row r="29" spans="2:6" ht="15.75">
      <c r="B29" s="75" t="s">
        <v>206</v>
      </c>
      <c r="C29" s="76" t="s">
        <v>557</v>
      </c>
      <c r="D29" s="77" t="s">
        <v>14</v>
      </c>
      <c r="E29" s="78">
        <v>0.5229166666666667</v>
      </c>
      <c r="F29" s="79" t="s">
        <v>105</v>
      </c>
    </row>
    <row r="30" spans="2:6" ht="15.75">
      <c r="B30" s="75" t="s">
        <v>207</v>
      </c>
      <c r="C30" s="76" t="s">
        <v>558</v>
      </c>
      <c r="D30" s="77" t="s">
        <v>14</v>
      </c>
      <c r="E30" s="78">
        <v>0.5388888888888889</v>
      </c>
      <c r="F30" s="79" t="s">
        <v>103</v>
      </c>
    </row>
    <row r="31" spans="2:6" ht="15.75">
      <c r="B31" s="75"/>
      <c r="C31" s="76" t="s">
        <v>454</v>
      </c>
      <c r="D31" s="77" t="s">
        <v>11</v>
      </c>
      <c r="E31" s="78" t="s">
        <v>160</v>
      </c>
      <c r="F31" s="79"/>
    </row>
    <row r="32" spans="2:6" ht="15.75">
      <c r="B32" s="75"/>
      <c r="C32" s="76" t="s">
        <v>559</v>
      </c>
      <c r="D32" s="77" t="s">
        <v>23</v>
      </c>
      <c r="E32" s="78" t="s">
        <v>160</v>
      </c>
      <c r="F32" s="79"/>
    </row>
    <row r="33" spans="2:6" ht="15.75">
      <c r="B33" s="75"/>
      <c r="C33" s="76" t="s">
        <v>560</v>
      </c>
      <c r="D33" s="77" t="s">
        <v>23</v>
      </c>
      <c r="E33" s="78" t="s">
        <v>160</v>
      </c>
      <c r="F33" s="79"/>
    </row>
    <row r="34" spans="2:6" ht="15.75">
      <c r="B34" s="75"/>
      <c r="C34" s="76" t="s">
        <v>452</v>
      </c>
      <c r="D34" s="77" t="s">
        <v>8</v>
      </c>
      <c r="E34" s="78" t="s">
        <v>160</v>
      </c>
      <c r="F34" s="79"/>
    </row>
    <row r="36" ht="15.75">
      <c r="B36" s="57" t="s">
        <v>566</v>
      </c>
    </row>
    <row r="38" spans="2:5" ht="15.75">
      <c r="B38" s="60" t="s">
        <v>3</v>
      </c>
      <c r="C38" s="84" t="s">
        <v>4</v>
      </c>
      <c r="D38" s="85" t="s">
        <v>6</v>
      </c>
      <c r="E38" s="86" t="s">
        <v>6</v>
      </c>
    </row>
    <row r="39" spans="2:5" ht="15.75">
      <c r="B39" t="s">
        <v>7</v>
      </c>
      <c r="C39" t="s">
        <v>11</v>
      </c>
      <c r="D39">
        <v>86</v>
      </c>
      <c r="E39">
        <v>13</v>
      </c>
    </row>
    <row r="40" spans="2:5" ht="15.75">
      <c r="B40" t="s">
        <v>10</v>
      </c>
      <c r="C40" t="s">
        <v>563</v>
      </c>
      <c r="D40">
        <v>56</v>
      </c>
      <c r="E40">
        <v>11</v>
      </c>
    </row>
    <row r="41" spans="2:5" ht="15.75">
      <c r="B41" t="s">
        <v>13</v>
      </c>
      <c r="C41" t="s">
        <v>23</v>
      </c>
      <c r="D41">
        <v>54</v>
      </c>
      <c r="E41">
        <v>10</v>
      </c>
    </row>
    <row r="42" spans="2:5" ht="15.75">
      <c r="B42" t="s">
        <v>16</v>
      </c>
      <c r="C42" t="s">
        <v>564</v>
      </c>
      <c r="D42">
        <v>36</v>
      </c>
      <c r="E42">
        <v>9</v>
      </c>
    </row>
    <row r="43" spans="2:5" ht="15.75">
      <c r="B43" t="s">
        <v>19</v>
      </c>
      <c r="C43" t="s">
        <v>565</v>
      </c>
      <c r="D43">
        <v>11</v>
      </c>
      <c r="E43">
        <v>8</v>
      </c>
    </row>
    <row r="45" ht="15.75">
      <c r="B45" s="57" t="s">
        <v>561</v>
      </c>
    </row>
    <row r="47" spans="2:6" ht="15.75">
      <c r="B47" s="80" t="s">
        <v>3</v>
      </c>
      <c r="C47" s="81" t="s">
        <v>221</v>
      </c>
      <c r="D47" s="81" t="s">
        <v>4</v>
      </c>
      <c r="E47" s="82" t="s">
        <v>5</v>
      </c>
      <c r="F47" s="83" t="s">
        <v>6</v>
      </c>
    </row>
    <row r="48" spans="2:6" ht="15.75">
      <c r="B48" s="71" t="s">
        <v>7</v>
      </c>
      <c r="C48" s="72" t="s">
        <v>567</v>
      </c>
      <c r="D48" s="72" t="s">
        <v>8</v>
      </c>
      <c r="E48" s="73">
        <v>0.2</v>
      </c>
      <c r="F48" s="74" t="s">
        <v>538</v>
      </c>
    </row>
    <row r="49" spans="2:6" ht="15.75">
      <c r="B49" s="71" t="s">
        <v>10</v>
      </c>
      <c r="C49" s="72" t="s">
        <v>261</v>
      </c>
      <c r="D49" s="72" t="s">
        <v>11</v>
      </c>
      <c r="E49" s="73">
        <v>0.20069444444444443</v>
      </c>
      <c r="F49" s="74" t="s">
        <v>108</v>
      </c>
    </row>
    <row r="50" spans="2:6" ht="15.75">
      <c r="B50" s="71" t="s">
        <v>13</v>
      </c>
      <c r="C50" s="72" t="s">
        <v>568</v>
      </c>
      <c r="D50" s="72" t="s">
        <v>11</v>
      </c>
      <c r="E50" s="73">
        <v>0.20069444444444443</v>
      </c>
      <c r="F50" s="74" t="s">
        <v>108</v>
      </c>
    </row>
    <row r="51" spans="2:6" ht="15.75">
      <c r="B51" s="75" t="s">
        <v>16</v>
      </c>
      <c r="C51" s="77" t="s">
        <v>497</v>
      </c>
      <c r="D51" s="77" t="s">
        <v>11</v>
      </c>
      <c r="E51" s="78">
        <v>0.20694444444444446</v>
      </c>
      <c r="F51" s="79" t="s">
        <v>540</v>
      </c>
    </row>
    <row r="52" spans="2:6" ht="15.75">
      <c r="B52" s="75" t="s">
        <v>19</v>
      </c>
      <c r="C52" s="77" t="s">
        <v>483</v>
      </c>
      <c r="D52" s="77" t="s">
        <v>8</v>
      </c>
      <c r="E52" s="78">
        <v>0.2111111111111111</v>
      </c>
      <c r="F52" s="79" t="s">
        <v>542</v>
      </c>
    </row>
    <row r="53" spans="2:6" ht="15.75">
      <c r="B53" s="75" t="s">
        <v>22</v>
      </c>
      <c r="C53" s="77" t="s">
        <v>309</v>
      </c>
      <c r="D53" s="77" t="s">
        <v>11</v>
      </c>
      <c r="E53" s="78">
        <v>0.22013888888888888</v>
      </c>
      <c r="F53" s="79" t="s">
        <v>544</v>
      </c>
    </row>
    <row r="54" spans="2:6" ht="15.75">
      <c r="B54" s="75" t="s">
        <v>25</v>
      </c>
      <c r="C54" s="77" t="s">
        <v>507</v>
      </c>
      <c r="D54" s="77" t="s">
        <v>8</v>
      </c>
      <c r="E54" s="78">
        <v>0.22152777777777777</v>
      </c>
      <c r="F54" s="79" t="s">
        <v>545</v>
      </c>
    </row>
    <row r="55" spans="2:6" ht="15.75">
      <c r="B55" s="75" t="s">
        <v>28</v>
      </c>
      <c r="C55" s="77" t="s">
        <v>310</v>
      </c>
      <c r="D55" s="77" t="s">
        <v>11</v>
      </c>
      <c r="E55" s="78">
        <v>0.2333333333333333</v>
      </c>
      <c r="F55" s="79" t="s">
        <v>107</v>
      </c>
    </row>
    <row r="56" spans="2:6" ht="15.75">
      <c r="B56" s="75" t="s">
        <v>31</v>
      </c>
      <c r="C56" s="77" t="s">
        <v>569</v>
      </c>
      <c r="D56" s="77" t="s">
        <v>8</v>
      </c>
      <c r="E56" s="78">
        <v>0.24027777777777778</v>
      </c>
      <c r="F56" s="79" t="s">
        <v>139</v>
      </c>
    </row>
    <row r="57" spans="2:6" ht="15.75">
      <c r="B57" s="75" t="s">
        <v>151</v>
      </c>
      <c r="C57" s="77" t="s">
        <v>480</v>
      </c>
      <c r="D57" s="77" t="s">
        <v>23</v>
      </c>
      <c r="E57" s="78">
        <v>0.2465277777777778</v>
      </c>
      <c r="F57" s="79" t="s">
        <v>548</v>
      </c>
    </row>
    <row r="58" spans="2:6" ht="15.75">
      <c r="B58" s="75" t="s">
        <v>195</v>
      </c>
      <c r="C58" s="77" t="s">
        <v>570</v>
      </c>
      <c r="D58" s="77" t="s">
        <v>23</v>
      </c>
      <c r="E58" s="78">
        <v>0.28402777777777777</v>
      </c>
      <c r="F58" s="79" t="s">
        <v>9</v>
      </c>
    </row>
    <row r="59" spans="2:6" ht="15.75">
      <c r="B59" s="75" t="s">
        <v>196</v>
      </c>
      <c r="C59" s="77" t="s">
        <v>571</v>
      </c>
      <c r="D59" s="77" t="s">
        <v>14</v>
      </c>
      <c r="E59" s="78">
        <v>0.325</v>
      </c>
      <c r="F59" s="79" t="s">
        <v>551</v>
      </c>
    </row>
    <row r="60" spans="2:6" ht="15.75">
      <c r="B60" s="75" t="s">
        <v>197</v>
      </c>
      <c r="C60" s="77" t="s">
        <v>572</v>
      </c>
      <c r="D60" s="77" t="s">
        <v>14</v>
      </c>
      <c r="E60" s="78">
        <v>0.33749999999999997</v>
      </c>
      <c r="F60" s="79" t="s">
        <v>12</v>
      </c>
    </row>
    <row r="61" spans="2:6" ht="15.75">
      <c r="B61" s="75" t="s">
        <v>198</v>
      </c>
      <c r="C61" s="77" t="s">
        <v>308</v>
      </c>
      <c r="D61" s="77" t="s">
        <v>14</v>
      </c>
      <c r="E61" s="78">
        <v>0.3416666666666666</v>
      </c>
      <c r="F61" s="79" t="s">
        <v>15</v>
      </c>
    </row>
    <row r="62" spans="2:6" ht="15.75">
      <c r="B62" s="87" t="s">
        <v>199</v>
      </c>
      <c r="C62" s="88" t="s">
        <v>573</v>
      </c>
      <c r="D62" s="88" t="s">
        <v>14</v>
      </c>
      <c r="E62" s="89">
        <v>0.35625</v>
      </c>
      <c r="F62" s="90" t="s">
        <v>18</v>
      </c>
    </row>
    <row r="63" spans="2:6" ht="15.75">
      <c r="B63" s="87" t="s">
        <v>200</v>
      </c>
      <c r="C63" s="88" t="s">
        <v>574</v>
      </c>
      <c r="D63" s="88" t="s">
        <v>14</v>
      </c>
      <c r="E63" s="89">
        <v>0.39375</v>
      </c>
      <c r="F63" s="90" t="s">
        <v>21</v>
      </c>
    </row>
    <row r="64" spans="2:6" ht="15.75">
      <c r="B64" s="87" t="s">
        <v>201</v>
      </c>
      <c r="C64" s="88" t="s">
        <v>575</v>
      </c>
      <c r="D64" s="88" t="s">
        <v>29</v>
      </c>
      <c r="E64" s="89">
        <v>0.40972222222222227</v>
      </c>
      <c r="F64" s="90" t="s">
        <v>24</v>
      </c>
    </row>
    <row r="65" spans="2:6" ht="15.75">
      <c r="B65" s="87" t="s">
        <v>202</v>
      </c>
      <c r="C65" s="88" t="s">
        <v>576</v>
      </c>
      <c r="D65" s="88" t="s">
        <v>29</v>
      </c>
      <c r="E65" s="89">
        <v>0.43402777777777773</v>
      </c>
      <c r="F65" s="90" t="s">
        <v>27</v>
      </c>
    </row>
    <row r="66" spans="2:6" ht="15.75">
      <c r="B66" s="87" t="s">
        <v>203</v>
      </c>
      <c r="C66" s="88" t="s">
        <v>577</v>
      </c>
      <c r="D66" s="88" t="s">
        <v>14</v>
      </c>
      <c r="E66" s="89">
        <v>0.4375</v>
      </c>
      <c r="F66" s="90" t="s">
        <v>30</v>
      </c>
    </row>
    <row r="67" spans="2:6" ht="15.75">
      <c r="B67" s="87" t="s">
        <v>204</v>
      </c>
      <c r="C67" s="88" t="s">
        <v>578</v>
      </c>
      <c r="D67" s="88" t="s">
        <v>14</v>
      </c>
      <c r="E67" s="89">
        <v>0.4465277777777778</v>
      </c>
      <c r="F67" s="90" t="s">
        <v>106</v>
      </c>
    </row>
    <row r="68" spans="2:6" ht="15.75">
      <c r="B68" s="87" t="s">
        <v>205</v>
      </c>
      <c r="C68" s="88" t="s">
        <v>579</v>
      </c>
      <c r="D68" s="88" t="s">
        <v>23</v>
      </c>
      <c r="E68" s="89">
        <v>0.48819444444444443</v>
      </c>
      <c r="F68" s="90" t="s">
        <v>104</v>
      </c>
    </row>
    <row r="69" spans="2:6" ht="15.75">
      <c r="B69" s="87" t="s">
        <v>206</v>
      </c>
      <c r="C69" s="88" t="s">
        <v>499</v>
      </c>
      <c r="D69" s="88" t="s">
        <v>29</v>
      </c>
      <c r="E69" s="89">
        <v>0.4986111111111111</v>
      </c>
      <c r="F69" s="90" t="s">
        <v>105</v>
      </c>
    </row>
    <row r="70" spans="2:6" ht="15.75">
      <c r="B70" s="87" t="s">
        <v>207</v>
      </c>
      <c r="C70" s="88" t="s">
        <v>329</v>
      </c>
      <c r="D70" s="88" t="s">
        <v>29</v>
      </c>
      <c r="E70" s="89">
        <v>0.5159722222222222</v>
      </c>
      <c r="F70" s="90" t="s">
        <v>103</v>
      </c>
    </row>
    <row r="71" spans="2:6" ht="15.75">
      <c r="B71" s="87"/>
      <c r="C71" s="88" t="s">
        <v>580</v>
      </c>
      <c r="D71" s="88" t="s">
        <v>11</v>
      </c>
      <c r="E71" s="89" t="s">
        <v>160</v>
      </c>
      <c r="F71" s="90"/>
    </row>
    <row r="72" spans="2:6" ht="15.75">
      <c r="B72" s="87"/>
      <c r="C72" s="88" t="s">
        <v>339</v>
      </c>
      <c r="D72" s="88" t="s">
        <v>23</v>
      </c>
      <c r="E72" s="89" t="s">
        <v>160</v>
      </c>
      <c r="F72" s="90"/>
    </row>
    <row r="74" ht="15.75">
      <c r="B74" s="57" t="s">
        <v>581</v>
      </c>
    </row>
    <row r="76" spans="2:5" ht="15.75">
      <c r="B76" s="60" t="s">
        <v>3</v>
      </c>
      <c r="C76" s="84" t="s">
        <v>4</v>
      </c>
      <c r="D76" s="85" t="s">
        <v>6</v>
      </c>
      <c r="E76" s="86" t="s">
        <v>6</v>
      </c>
    </row>
    <row r="77" spans="2:5" ht="15.75">
      <c r="B77" t="s">
        <v>7</v>
      </c>
      <c r="C77" t="s">
        <v>11</v>
      </c>
      <c r="D77">
        <v>82</v>
      </c>
      <c r="E77">
        <v>13</v>
      </c>
    </row>
    <row r="78" spans="2:5" ht="15.75">
      <c r="B78" t="s">
        <v>10</v>
      </c>
      <c r="C78" t="s">
        <v>564</v>
      </c>
      <c r="D78">
        <v>75</v>
      </c>
      <c r="E78">
        <v>11</v>
      </c>
    </row>
    <row r="79" spans="2:5" ht="15.75">
      <c r="B79" t="s">
        <v>13</v>
      </c>
      <c r="C79" t="s">
        <v>563</v>
      </c>
      <c r="D79">
        <v>42</v>
      </c>
      <c r="E79">
        <v>10</v>
      </c>
    </row>
    <row r="80" spans="2:5" ht="15.75">
      <c r="B80" t="s">
        <v>16</v>
      </c>
      <c r="C80" t="s">
        <v>23</v>
      </c>
      <c r="D80">
        <v>30</v>
      </c>
      <c r="E80">
        <v>9</v>
      </c>
    </row>
    <row r="81" spans="2:5" ht="15.75">
      <c r="B81" t="s">
        <v>19</v>
      </c>
      <c r="C81" t="s">
        <v>565</v>
      </c>
      <c r="D81">
        <v>16</v>
      </c>
      <c r="E8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8:F34 F48:F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2012-09-29T19:00:09Z</dcterms:created>
  <dcterms:modified xsi:type="dcterms:W3CDTF">2013-05-29T07:00:36Z</dcterms:modified>
  <cp:category/>
  <cp:version/>
  <cp:contentType/>
  <cp:contentStatus/>
</cp:coreProperties>
</file>