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9915" tabRatio="824" activeTab="0"/>
  </bookViews>
  <sheets>
    <sheet name="KOKKU" sheetId="1" r:id="rId1"/>
    <sheet name="Murdmaateate" sheetId="2" r:id="rId2"/>
    <sheet name="Suusatamine" sheetId="3" r:id="rId3"/>
    <sheet name="Kergejõustik" sheetId="4" r:id="rId4"/>
    <sheet name="Pendelteatejooks" sheetId="5" r:id="rId5"/>
    <sheet name="Ujumine" sheetId="6" r:id="rId6"/>
  </sheets>
  <definedNames>
    <definedName name="_xlnm.Print_Area" localSheetId="3">'Kergejõustik'!$A$1:$I$227</definedName>
    <definedName name="_xlnm.Print_Area" localSheetId="0">'KOKKU'!$A$1:$M$25</definedName>
    <definedName name="_xlnm.Print_Area" localSheetId="1">'Murdmaateate'!$A$1:$G$21</definedName>
    <definedName name="_xlnm.Print_Area" localSheetId="4">'Pendelteatejooks'!$A$1:$G$19</definedName>
    <definedName name="_xlnm.Print_Area" localSheetId="2">'Suusatamine'!$A$1:$G$103</definedName>
    <definedName name="_xlnm.Print_Area" localSheetId="5">'Ujumine'!$A$1:$F$18</definedName>
  </definedNames>
  <calcPr fullCalcOnLoad="1"/>
</workbook>
</file>

<file path=xl/sharedStrings.xml><?xml version="1.0" encoding="utf-8"?>
<sst xmlns="http://schemas.openxmlformats.org/spreadsheetml/2006/main" count="1081" uniqueCount="304">
  <si>
    <t>Põhja-Tallinna ja Kristiine linnaosa koolide, 6.-7. klasside</t>
  </si>
  <si>
    <t>10 x 300 m</t>
  </si>
  <si>
    <t>Stroomi mets</t>
  </si>
  <si>
    <t>6.-7. klassid</t>
  </si>
  <si>
    <t>Koht</t>
  </si>
  <si>
    <t>Kool</t>
  </si>
  <si>
    <t>Aeg</t>
  </si>
  <si>
    <t>Punktid</t>
  </si>
  <si>
    <t>1.</t>
  </si>
  <si>
    <t>Tallinna Lilleküla Gümnaasium</t>
  </si>
  <si>
    <t>13</t>
  </si>
  <si>
    <t>2.</t>
  </si>
  <si>
    <t>Audentese Erakool</t>
  </si>
  <si>
    <t>11</t>
  </si>
  <si>
    <t>3.</t>
  </si>
  <si>
    <t>Tallinna Kristiine Gümnaasium</t>
  </si>
  <si>
    <t>10</t>
  </si>
  <si>
    <t>4.</t>
  </si>
  <si>
    <t>Ehte Humanitaargümnaasium</t>
  </si>
  <si>
    <t>9</t>
  </si>
  <si>
    <t>5.</t>
  </si>
  <si>
    <t>8</t>
  </si>
  <si>
    <t>6.</t>
  </si>
  <si>
    <t>7</t>
  </si>
  <si>
    <t>7.</t>
  </si>
  <si>
    <t>Tallinna Kunstigümnaasium</t>
  </si>
  <si>
    <t>6</t>
  </si>
  <si>
    <t>8.</t>
  </si>
  <si>
    <t>Ristiku Põhikool</t>
  </si>
  <si>
    <t>Võistluste peakohtunik, Pelgulinna Gümnaasiumi,</t>
  </si>
  <si>
    <t>kehalise kasvatuse õpetaja Rea Lillemets</t>
  </si>
  <si>
    <t>e-mail: andres@kullo.ee</t>
  </si>
  <si>
    <t>27. september 2012</t>
  </si>
  <si>
    <t>9.01</t>
  </si>
  <si>
    <t>9.03</t>
  </si>
  <si>
    <t>9.33</t>
  </si>
  <si>
    <t>9.37</t>
  </si>
  <si>
    <t>9.40</t>
  </si>
  <si>
    <t>9.47</t>
  </si>
  <si>
    <t>Kalamaja Põhikool</t>
  </si>
  <si>
    <t>10.11</t>
  </si>
  <si>
    <t>Pelgulinna Gümnaasium</t>
  </si>
  <si>
    <t>10.43</t>
  </si>
  <si>
    <t>meistrivõistlused, murdmaateatejookus</t>
  </si>
  <si>
    <t>Põhja-Talinna ja Kristiine linnaosa koolide, 6.-7. klasside</t>
  </si>
  <si>
    <t>spordimängude protokoll</t>
  </si>
  <si>
    <t>Murdmaa-</t>
  </si>
  <si>
    <t>ujumine</t>
  </si>
  <si>
    <t>Suusatamine</t>
  </si>
  <si>
    <t>Jalgpall</t>
  </si>
  <si>
    <t>Viske-võrkpall</t>
  </si>
  <si>
    <t>Kergejõustik</t>
  </si>
  <si>
    <t>Pendel-</t>
  </si>
  <si>
    <t>teatejooks</t>
  </si>
  <si>
    <r>
      <rPr>
        <b/>
        <sz val="12"/>
        <color indexed="8"/>
        <rFont val="Times New Roman"/>
        <family val="1"/>
      </rPr>
      <t>Protkokolli koostas</t>
    </r>
    <r>
      <rPr>
        <sz val="12"/>
        <color indexed="8"/>
        <rFont val="Times New Roman"/>
        <family val="1"/>
      </rPr>
      <t>: Andres Idla</t>
    </r>
  </si>
  <si>
    <t>Tallinna Huvikeskus Kullo</t>
  </si>
  <si>
    <t>Direktori asetäitja sporditöö alal</t>
  </si>
  <si>
    <t>tel: 664 6104</t>
  </si>
  <si>
    <t>mob: 566 25798</t>
  </si>
  <si>
    <t>"T"</t>
  </si>
  <si>
    <t>"P"</t>
  </si>
  <si>
    <t>Karjamaa  Gümnaasium</t>
  </si>
  <si>
    <t>6.-7. klass, tütarlapsed, 60 m jooks</t>
  </si>
  <si>
    <t>Ees-ja Perekonnanimi</t>
  </si>
  <si>
    <t>Eeljooks</t>
  </si>
  <si>
    <t>Finaal</t>
  </si>
  <si>
    <t>Kristiina Velleste</t>
  </si>
  <si>
    <t>Simone Kallas</t>
  </si>
  <si>
    <t>Carina Pullerits</t>
  </si>
  <si>
    <t>Karina Samohvalova</t>
  </si>
  <si>
    <t>Olesja Kostenko</t>
  </si>
  <si>
    <t>Sandra Binsol</t>
  </si>
  <si>
    <t>Brit Aller</t>
  </si>
  <si>
    <t>Jana Salahhetdinova</t>
  </si>
  <si>
    <t>9.</t>
  </si>
  <si>
    <t>Mirjam Toom</t>
  </si>
  <si>
    <t>10.</t>
  </si>
  <si>
    <t>Triin Pihlapson</t>
  </si>
  <si>
    <t>11.</t>
  </si>
  <si>
    <t>Gerit Kutser</t>
  </si>
  <si>
    <t>12.</t>
  </si>
  <si>
    <t>Greete Kõrvel</t>
  </si>
  <si>
    <t>13.</t>
  </si>
  <si>
    <t>Hanna Heinloo</t>
  </si>
  <si>
    <t>14.</t>
  </si>
  <si>
    <t>Anastassia Ustimenko</t>
  </si>
  <si>
    <t>15.</t>
  </si>
  <si>
    <t>Anita Karatsintseva</t>
  </si>
  <si>
    <t>16.</t>
  </si>
  <si>
    <t>Debora Lehtsalu</t>
  </si>
  <si>
    <t>17.</t>
  </si>
  <si>
    <t>Melani Orle</t>
  </si>
  <si>
    <t>18.</t>
  </si>
  <si>
    <t>Liisa Kivistik</t>
  </si>
  <si>
    <t>19.</t>
  </si>
  <si>
    <t>Vladlena Aksjonova</t>
  </si>
  <si>
    <t xml:space="preserve">Ehte Humanitaargümnaasium </t>
  </si>
  <si>
    <t>20.</t>
  </si>
  <si>
    <t>Anastasia Ermõsina</t>
  </si>
  <si>
    <t>21.</t>
  </si>
  <si>
    <t>Darja Polišuk</t>
  </si>
  <si>
    <t>22.</t>
  </si>
  <si>
    <t>Cetlin Jõgis</t>
  </si>
  <si>
    <t>Laura Samun</t>
  </si>
  <si>
    <t>24.</t>
  </si>
  <si>
    <t>Teili Vellikok</t>
  </si>
  <si>
    <t>25.</t>
  </si>
  <si>
    <t>Victoria Lauton</t>
  </si>
  <si>
    <t>26.</t>
  </si>
  <si>
    <t>Eva Maria Veermäe</t>
  </si>
  <si>
    <t>27.</t>
  </si>
  <si>
    <t>Tamara-Vladlena Kodrjan</t>
  </si>
  <si>
    <t>28.</t>
  </si>
  <si>
    <t>Elisabeth Alla</t>
  </si>
  <si>
    <t>29.</t>
  </si>
  <si>
    <t>Grete Miil</t>
  </si>
  <si>
    <t>Siret Räämet</t>
  </si>
  <si>
    <t>31.</t>
  </si>
  <si>
    <t>Laura Unt</t>
  </si>
  <si>
    <t>6.-7. klass, tütarlapsed, kaugushüpe</t>
  </si>
  <si>
    <t>Ees-ja perekonnanimi</t>
  </si>
  <si>
    <t xml:space="preserve">I katse </t>
  </si>
  <si>
    <t xml:space="preserve">II katse </t>
  </si>
  <si>
    <t>III katse</t>
  </si>
  <si>
    <t>Lisanna Liplik</t>
  </si>
  <si>
    <t>Melani Liik</t>
  </si>
  <si>
    <t>Evelin Joaorg</t>
  </si>
  <si>
    <t>Anita Karatšintseva</t>
  </si>
  <si>
    <t>Helena Lainola</t>
  </si>
  <si>
    <t>Elisabeth Tamme</t>
  </si>
  <si>
    <t>23.</t>
  </si>
  <si>
    <t>Katrin Känaste</t>
  </si>
  <si>
    <t>Jana Salehhtdinova</t>
  </si>
  <si>
    <t>Marita Tee</t>
  </si>
  <si>
    <t>Elisabeth Hendsel</t>
  </si>
  <si>
    <t>DNF</t>
  </si>
  <si>
    <t>Anžela Grigorjeva</t>
  </si>
  <si>
    <t>6.-7. klass, tütarlapsed, pallivise</t>
  </si>
  <si>
    <t xml:space="preserve">Kristiina Velleste </t>
  </si>
  <si>
    <t>Alina Petrova</t>
  </si>
  <si>
    <t>Marite Tee</t>
  </si>
  <si>
    <t>Kris-Marii Jaanson</t>
  </si>
  <si>
    <t xml:space="preserve">Elisabeth Alla </t>
  </si>
  <si>
    <t>Carita Krünvald</t>
  </si>
  <si>
    <t>Laura-Liis Linnas</t>
  </si>
  <si>
    <t>Kaisa Bibikov</t>
  </si>
  <si>
    <t>Kelly Kaja</t>
  </si>
  <si>
    <t>Arina Fjodrova</t>
  </si>
  <si>
    <t>30.</t>
  </si>
  <si>
    <t>32.</t>
  </si>
  <si>
    <t>6.-7. klass, poeglapsed, 60 m jooks</t>
  </si>
  <si>
    <t>Christopher Wallace Kehinde</t>
  </si>
  <si>
    <t>Mark-Marken Pado</t>
  </si>
  <si>
    <t>Friedrich Pangsepp</t>
  </si>
  <si>
    <t>Kristo Toots</t>
  </si>
  <si>
    <t>Frank Merilaht</t>
  </si>
  <si>
    <t>Kristo Siimer</t>
  </si>
  <si>
    <t>Andrei Lemov</t>
  </si>
  <si>
    <t>Maksim Nesterenko</t>
  </si>
  <si>
    <t>Maksim Valujev</t>
  </si>
  <si>
    <t>Mikk Tamkivi</t>
  </si>
  <si>
    <t>Kevin Kivi</t>
  </si>
  <si>
    <t>Taniel Steven Felding</t>
  </si>
  <si>
    <t>Henri Uudeküll</t>
  </si>
  <si>
    <t>Sten-Avo Bulatov</t>
  </si>
  <si>
    <t>Kermo Leppik</t>
  </si>
  <si>
    <t>Erik Sorga</t>
  </si>
  <si>
    <t>Kaarel Kütt</t>
  </si>
  <si>
    <t>Mark Mihhaljov</t>
  </si>
  <si>
    <t>Sten Arthur Laane</t>
  </si>
  <si>
    <t>Marten Aolaid</t>
  </si>
  <si>
    <t>Vlad Gultjaev</t>
  </si>
  <si>
    <t>Matis Vunk</t>
  </si>
  <si>
    <t>Paniil Šumilin</t>
  </si>
  <si>
    <t>Kristjan Malakauskas</t>
  </si>
  <si>
    <t>Jan Sebastian Klein</t>
  </si>
  <si>
    <t>Vladislav Kreida</t>
  </si>
  <si>
    <t>Sten -Roland Kiis</t>
  </si>
  <si>
    <t>Ben-Trygve Nõukas</t>
  </si>
  <si>
    <t>Artur Pärtel</t>
  </si>
  <si>
    <t>Agnar Ojakivi</t>
  </si>
  <si>
    <t>Ragnar Ostmein</t>
  </si>
  <si>
    <t>6.-7. klass, poeglapsed, kaugushüpe</t>
  </si>
  <si>
    <t>Mark-Marken Pajo</t>
  </si>
  <si>
    <t>Taniel-Steven Felding</t>
  </si>
  <si>
    <t>Sten-Artur Laane</t>
  </si>
  <si>
    <t>Andrei Lomov</t>
  </si>
  <si>
    <t>Kristjan Adamson</t>
  </si>
  <si>
    <t>Ranet Kaljola</t>
  </si>
  <si>
    <t>Marten Puidak</t>
  </si>
  <si>
    <t>Ainar Varik</t>
  </si>
  <si>
    <t>Kermo Benrot</t>
  </si>
  <si>
    <t>Kaimar Ojakivi</t>
  </si>
  <si>
    <t>Daniil Šumilin</t>
  </si>
  <si>
    <t>Erik Raa</t>
  </si>
  <si>
    <t>6.-7. klass, poeglapsed, pallivise</t>
  </si>
  <si>
    <t>Martin Seemen</t>
  </si>
  <si>
    <t>Eke William Möldre</t>
  </si>
  <si>
    <t>Sander Tühane</t>
  </si>
  <si>
    <t>Christopher Kehinde Wallace</t>
  </si>
  <si>
    <t>Henru Vadeküll</t>
  </si>
  <si>
    <t>Martin Meos</t>
  </si>
  <si>
    <t>Mark Mihhaaljov</t>
  </si>
  <si>
    <t>Kermo Nava</t>
  </si>
  <si>
    <t>Johan Pastarus</t>
  </si>
  <si>
    <t>6-7. klass, võistkondlikult</t>
  </si>
  <si>
    <t>Põhja-Tallinna ja Kristiine linnaosad koolide, 6.-7.</t>
  </si>
  <si>
    <t>klasside meistrivõistlused kergejõustikus</t>
  </si>
  <si>
    <t>15. mai 2013</t>
  </si>
  <si>
    <t>Tallinna Kristiine Gümnaasiumi</t>
  </si>
  <si>
    <t>staadion</t>
  </si>
  <si>
    <t>klasside meistrivõistlused pendelteatejooksus</t>
  </si>
  <si>
    <t>klasside meistrivõistlused teateujumises</t>
  </si>
  <si>
    <t>klasside meistrivõistlused suusatamises</t>
  </si>
  <si>
    <t>6.-7. klass, 6x50m(3 poeg-ja 3 tütarlast)</t>
  </si>
  <si>
    <t>Karjamaa Gümnaasium</t>
  </si>
  <si>
    <t>Võistluse peakohtunik: Sirje Raud</t>
  </si>
  <si>
    <t>Audentese Erakooli kehalise kasvatuse õpetaja</t>
  </si>
  <si>
    <t>8. aprill 2013</t>
  </si>
  <si>
    <t>Audentese Erakooli ujula</t>
  </si>
  <si>
    <t>DQ</t>
  </si>
  <si>
    <t>I</t>
  </si>
  <si>
    <t>Kreete Siimer</t>
  </si>
  <si>
    <t>24</t>
  </si>
  <si>
    <t>II</t>
  </si>
  <si>
    <t>Anna Laura Perve</t>
  </si>
  <si>
    <t>22</t>
  </si>
  <si>
    <t>III</t>
  </si>
  <si>
    <t>Karolin Veeorg</t>
  </si>
  <si>
    <t>21</t>
  </si>
  <si>
    <t>20</t>
  </si>
  <si>
    <t>Christina Sandra Sõõrumaa</t>
  </si>
  <si>
    <t>19</t>
  </si>
  <si>
    <t>18</t>
  </si>
  <si>
    <t>Karina Tasa</t>
  </si>
  <si>
    <t>17</t>
  </si>
  <si>
    <t>16</t>
  </si>
  <si>
    <t>Anna- Helena Ehala</t>
  </si>
  <si>
    <t>15</t>
  </si>
  <si>
    <t>Keitlin Pärn</t>
  </si>
  <si>
    <t>14</t>
  </si>
  <si>
    <t>Kätlin Liaks</t>
  </si>
  <si>
    <t>Pirte Laura Lember</t>
  </si>
  <si>
    <t>Geitlin Täht</t>
  </si>
  <si>
    <t>Grete-Liis Raud</t>
  </si>
  <si>
    <t>Laura Kannike</t>
  </si>
  <si>
    <t>5</t>
  </si>
  <si>
    <t>4</t>
  </si>
  <si>
    <t>Kairiin Sumin</t>
  </si>
  <si>
    <t>3</t>
  </si>
  <si>
    <t>2</t>
  </si>
  <si>
    <t>Janely Krasnikov</t>
  </si>
  <si>
    <t>1</t>
  </si>
  <si>
    <t>Emmely Uustal</t>
  </si>
  <si>
    <t>DNS</t>
  </si>
  <si>
    <t>Elise Ernesaks</t>
  </si>
  <si>
    <t>Marita Mardo</t>
  </si>
  <si>
    <t>6.-7. klass, tütarlapsed, 1,4 km</t>
  </si>
  <si>
    <t>7. märts 2013</t>
  </si>
  <si>
    <t>Nõmme spordikeskus</t>
  </si>
  <si>
    <t>Lilleküla Gümnaasium</t>
  </si>
  <si>
    <t>Kristiine Gümnaasium</t>
  </si>
  <si>
    <t>Kunstigümnaasium</t>
  </si>
  <si>
    <t>6.-7. klass tütarlapsed, võistkondlikult</t>
  </si>
  <si>
    <t>6.-7. klass, poeglapsed, 1,4 km</t>
  </si>
  <si>
    <t>Fred Arvi Raun</t>
  </si>
  <si>
    <t>Tallinna Õismäe Gümnaasium</t>
  </si>
  <si>
    <t>Ingmar Krister Paplavskis</t>
  </si>
  <si>
    <t>Rocca al Mare Kool</t>
  </si>
  <si>
    <t>Markus Pertelson</t>
  </si>
  <si>
    <t>12</t>
  </si>
  <si>
    <t>Martin Bander</t>
  </si>
  <si>
    <t>Tallinna Järveotsa Gümnaasium</t>
  </si>
  <si>
    <t>Otto Karl Kont</t>
  </si>
  <si>
    <t>Henry Gerhard Uriko</t>
  </si>
  <si>
    <t>Jasper Janter</t>
  </si>
  <si>
    <t>Martin Nõgu</t>
  </si>
  <si>
    <t>Jan Erik Ojassaar</t>
  </si>
  <si>
    <t>Martin Kasemets</t>
  </si>
  <si>
    <t>Rünno Tammela</t>
  </si>
  <si>
    <t>Karro Haav</t>
  </si>
  <si>
    <t>Martin Tomker</t>
  </si>
  <si>
    <t>Harald Sumberg</t>
  </si>
  <si>
    <t>Kristjan Sammal</t>
  </si>
  <si>
    <t>Kristjan Kallikivi</t>
  </si>
  <si>
    <t>Arti Kokka</t>
  </si>
  <si>
    <t>Hans Mihkel Uustalu</t>
  </si>
  <si>
    <t>Friedrich-Oleg Pangsepp</t>
  </si>
  <si>
    <t>Martin Oja</t>
  </si>
  <si>
    <t>Siim Meiles</t>
  </si>
  <si>
    <t>Henry Veetamm</t>
  </si>
  <si>
    <t>Uko-Aija Heintalu</t>
  </si>
  <si>
    <t>Kristjan Paloots</t>
  </si>
  <si>
    <t>Mihkel Nõel</t>
  </si>
  <si>
    <t>Janar Vapper</t>
  </si>
  <si>
    <t>Rauno Kütt</t>
  </si>
  <si>
    <t>Oskar Vilo</t>
  </si>
  <si>
    <t>Kaspar Laur</t>
  </si>
  <si>
    <t>Robin Vilbiks</t>
  </si>
  <si>
    <t>Samuel Pilpak</t>
  </si>
  <si>
    <t>Jüri Vips</t>
  </si>
  <si>
    <t>Carlos Kroon</t>
  </si>
  <si>
    <t>Sten-Evert Sädeme</t>
  </si>
  <si>
    <t>6.-7. klass poeglapsed, võistkondlikult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</si>
</sst>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/mm"/>
    <numFmt numFmtId="165" formatCode="h/mm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50"/>
      <name val="Times New Roman"/>
      <family val="1"/>
    </font>
    <font>
      <b/>
      <sz val="12"/>
      <color indexed="50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92D050"/>
      <name val="Times New Roman"/>
      <family val="1"/>
    </font>
    <font>
      <b/>
      <sz val="12"/>
      <color rgb="FF92D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18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1" fillId="0" borderId="1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7" fontId="0" fillId="0" borderId="0" xfId="0" applyNumberFormat="1" applyAlignment="1">
      <alignment/>
    </xf>
    <xf numFmtId="4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49" fontId="20" fillId="0" borderId="18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164" fontId="20" fillId="0" borderId="18" xfId="0" applyNumberFormat="1" applyFont="1" applyFill="1" applyBorder="1" applyAlignment="1">
      <alignment horizontal="right"/>
    </xf>
    <xf numFmtId="49" fontId="20" fillId="0" borderId="18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1" fillId="0" borderId="18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20" fillId="0" borderId="18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0" fillId="33" borderId="18" xfId="0" applyFill="1" applyBorder="1" applyAlignment="1">
      <alignment/>
    </xf>
    <xf numFmtId="0" fontId="49" fillId="33" borderId="18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16" xfId="0" applyFont="1" applyBorder="1" applyAlignment="1">
      <alignment vertical="center" shrinkToFit="1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676275</xdr:colOff>
      <xdr:row>20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5876925" cy="426720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24"/>
  <sheetViews>
    <sheetView tabSelected="1" view="pageBreakPreview" zoomScale="70" zoomScaleSheetLayoutView="70" zoomScalePageLayoutView="0" workbookViewId="0" topLeftCell="A1">
      <selection activeCell="F5" sqref="F5"/>
    </sheetView>
  </sheetViews>
  <sheetFormatPr defaultColWidth="9.00390625" defaultRowHeight="15.75"/>
  <cols>
    <col min="1" max="1" width="2.25390625" style="4" customWidth="1"/>
    <col min="2" max="2" width="4.875" style="4" customWidth="1"/>
    <col min="3" max="3" width="46.00390625" style="4" customWidth="1"/>
    <col min="4" max="12" width="11.25390625" style="4" customWidth="1"/>
    <col min="13" max="16384" width="9.00390625" style="4" customWidth="1"/>
  </cols>
  <sheetData>
    <row r="2" spans="2:12" ht="18.75">
      <c r="B2" s="14" t="s">
        <v>44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8.75">
      <c r="B3" s="14" t="s">
        <v>45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5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5.75">
      <c r="B5" s="11" t="s">
        <v>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6.5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17.25" customHeight="1">
      <c r="B7" s="81" t="s">
        <v>4</v>
      </c>
      <c r="C7" s="77" t="s">
        <v>5</v>
      </c>
      <c r="D7" s="17" t="s">
        <v>46</v>
      </c>
      <c r="E7" s="77" t="s">
        <v>47</v>
      </c>
      <c r="F7" s="16" t="s">
        <v>48</v>
      </c>
      <c r="G7" s="16" t="s">
        <v>48</v>
      </c>
      <c r="H7" s="18" t="s">
        <v>49</v>
      </c>
      <c r="I7" s="19" t="s">
        <v>50</v>
      </c>
      <c r="J7" s="77" t="s">
        <v>51</v>
      </c>
      <c r="K7" s="16" t="s">
        <v>52</v>
      </c>
      <c r="L7" s="79" t="s">
        <v>7</v>
      </c>
    </row>
    <row r="8" spans="2:12" ht="17.25" customHeight="1" thickBot="1">
      <c r="B8" s="82"/>
      <c r="C8" s="78"/>
      <c r="D8" s="21" t="s">
        <v>53</v>
      </c>
      <c r="E8" s="78"/>
      <c r="F8" s="22" t="s">
        <v>59</v>
      </c>
      <c r="G8" s="22" t="s">
        <v>60</v>
      </c>
      <c r="H8" s="22" t="s">
        <v>60</v>
      </c>
      <c r="I8" s="22" t="s">
        <v>59</v>
      </c>
      <c r="J8" s="78"/>
      <c r="K8" s="20" t="s">
        <v>53</v>
      </c>
      <c r="L8" s="80"/>
    </row>
    <row r="9" spans="2:12" ht="15.75">
      <c r="B9" s="12" t="s">
        <v>8</v>
      </c>
      <c r="C9" s="83" t="s">
        <v>9</v>
      </c>
      <c r="D9" s="85" t="s">
        <v>10</v>
      </c>
      <c r="E9" s="76">
        <v>8</v>
      </c>
      <c r="F9" s="25">
        <v>11</v>
      </c>
      <c r="G9" s="25">
        <v>11</v>
      </c>
      <c r="H9" s="25">
        <v>11</v>
      </c>
      <c r="I9" s="25">
        <v>13</v>
      </c>
      <c r="J9" s="25">
        <v>11</v>
      </c>
      <c r="K9" s="69">
        <v>11</v>
      </c>
      <c r="L9" s="86">
        <f>K9+J9+I9+H9+G9+F9+D9</f>
        <v>81</v>
      </c>
    </row>
    <row r="10" spans="2:12" ht="15.75">
      <c r="B10" s="12" t="s">
        <v>11</v>
      </c>
      <c r="C10" s="4" t="s">
        <v>12</v>
      </c>
      <c r="D10" s="13" t="s">
        <v>19</v>
      </c>
      <c r="E10" s="25">
        <v>13</v>
      </c>
      <c r="F10" s="69">
        <v>13</v>
      </c>
      <c r="G10" s="25">
        <v>13</v>
      </c>
      <c r="H10" s="25">
        <v>7</v>
      </c>
      <c r="I10" s="25">
        <v>10</v>
      </c>
      <c r="J10" s="25">
        <v>10</v>
      </c>
      <c r="K10" s="74"/>
      <c r="L10" s="70">
        <f>J10+I10+H10+G10+F10+E10+D10</f>
        <v>75</v>
      </c>
    </row>
    <row r="11" spans="2:12" ht="15.75">
      <c r="B11" s="12" t="s">
        <v>14</v>
      </c>
      <c r="C11" s="4" t="s">
        <v>15</v>
      </c>
      <c r="D11" s="13" t="s">
        <v>13</v>
      </c>
      <c r="E11" s="74">
        <v>7</v>
      </c>
      <c r="F11" s="25">
        <v>9</v>
      </c>
      <c r="G11" s="25">
        <v>10</v>
      </c>
      <c r="H11" s="25">
        <v>8</v>
      </c>
      <c r="I11" s="69">
        <v>9</v>
      </c>
      <c r="J11" s="25">
        <v>13</v>
      </c>
      <c r="K11" s="25">
        <v>13</v>
      </c>
      <c r="L11" s="70">
        <f>K11+J11+I11+H11+G11+F11+D11</f>
        <v>73</v>
      </c>
    </row>
    <row r="12" spans="2:12" ht="15.75">
      <c r="B12" s="12" t="s">
        <v>17</v>
      </c>
      <c r="C12" s="4" t="s">
        <v>25</v>
      </c>
      <c r="D12" s="13" t="s">
        <v>21</v>
      </c>
      <c r="E12" s="25">
        <v>10</v>
      </c>
      <c r="F12" s="25">
        <v>8</v>
      </c>
      <c r="G12" s="25">
        <v>8</v>
      </c>
      <c r="H12" s="25">
        <v>8</v>
      </c>
      <c r="I12" s="25">
        <v>11</v>
      </c>
      <c r="J12" s="25">
        <v>8</v>
      </c>
      <c r="K12" s="75"/>
      <c r="L12" s="70">
        <f>J12+I12+H12+G12+F12+E12+D12</f>
        <v>61</v>
      </c>
    </row>
    <row r="13" spans="2:12" ht="15.75">
      <c r="B13" s="12" t="s">
        <v>20</v>
      </c>
      <c r="C13" s="4" t="s">
        <v>41</v>
      </c>
      <c r="D13" s="13" t="s">
        <v>26</v>
      </c>
      <c r="E13" s="25">
        <v>11</v>
      </c>
      <c r="F13" s="69">
        <v>7</v>
      </c>
      <c r="G13" s="74"/>
      <c r="H13" s="25">
        <v>7</v>
      </c>
      <c r="I13" s="25">
        <v>8</v>
      </c>
      <c r="J13" s="25">
        <v>7</v>
      </c>
      <c r="K13" s="25">
        <v>8</v>
      </c>
      <c r="L13" s="70">
        <f>K13+J13+I13+H13+F13+E13+D13</f>
        <v>54</v>
      </c>
    </row>
    <row r="14" spans="2:12" ht="15.75">
      <c r="B14" s="12" t="s">
        <v>22</v>
      </c>
      <c r="C14" s="4" t="s">
        <v>215</v>
      </c>
      <c r="D14" s="72"/>
      <c r="E14" s="25">
        <v>9</v>
      </c>
      <c r="F14" s="26"/>
      <c r="G14" s="25"/>
      <c r="H14" s="25">
        <v>13</v>
      </c>
      <c r="I14" s="25"/>
      <c r="J14" s="25">
        <v>9</v>
      </c>
      <c r="K14" s="25">
        <v>9</v>
      </c>
      <c r="L14" s="71">
        <f>K14+J14+H14+E14</f>
        <v>40</v>
      </c>
    </row>
    <row r="15" spans="2:12" ht="15.75">
      <c r="B15" s="12" t="s">
        <v>24</v>
      </c>
      <c r="C15" s="4" t="s">
        <v>18</v>
      </c>
      <c r="D15" s="13" t="s">
        <v>16</v>
      </c>
      <c r="E15" s="73"/>
      <c r="F15" s="24"/>
      <c r="G15" s="24"/>
      <c r="H15" s="25">
        <v>10</v>
      </c>
      <c r="I15" s="25"/>
      <c r="J15" s="25">
        <v>6</v>
      </c>
      <c r="K15" s="25">
        <v>10</v>
      </c>
      <c r="L15" s="70">
        <f>K15+J15+I15+H15+D15</f>
        <v>36</v>
      </c>
    </row>
    <row r="16" spans="2:12" ht="15.75">
      <c r="B16" s="12" t="s">
        <v>27</v>
      </c>
      <c r="C16" s="4" t="s">
        <v>39</v>
      </c>
      <c r="D16" s="85" t="s">
        <v>23</v>
      </c>
      <c r="E16" s="26"/>
      <c r="F16" s="25">
        <v>10</v>
      </c>
      <c r="G16" s="25">
        <v>9</v>
      </c>
      <c r="H16" s="74"/>
      <c r="I16" s="25"/>
      <c r="J16" s="25">
        <v>5</v>
      </c>
      <c r="K16" s="25"/>
      <c r="L16" s="70">
        <f>J16+G16+F16+D16</f>
        <v>31</v>
      </c>
    </row>
    <row r="17" spans="2:12" ht="15.75">
      <c r="B17" s="12" t="s">
        <v>74</v>
      </c>
      <c r="C17" s="4" t="s">
        <v>28</v>
      </c>
      <c r="D17" s="84">
        <v>5</v>
      </c>
      <c r="E17" s="25">
        <v>6</v>
      </c>
      <c r="F17" s="75"/>
      <c r="G17" s="25"/>
      <c r="H17" s="25"/>
      <c r="I17" s="25"/>
      <c r="J17" s="25"/>
      <c r="K17" s="25"/>
      <c r="L17" s="71">
        <f>E17+D17</f>
        <v>11</v>
      </c>
    </row>
    <row r="18" spans="2:12" ht="15.75">
      <c r="B18" s="12"/>
      <c r="D18" s="23"/>
      <c r="E18" s="26"/>
      <c r="F18" s="25"/>
      <c r="G18" s="25"/>
      <c r="H18" s="25"/>
      <c r="I18" s="25"/>
      <c r="J18" s="25"/>
      <c r="K18" s="25"/>
      <c r="L18" s="23"/>
    </row>
    <row r="19" ht="15.75">
      <c r="B19" s="4" t="s">
        <v>54</v>
      </c>
    </row>
    <row r="20" ht="15.75">
      <c r="B20" s="4" t="s">
        <v>55</v>
      </c>
    </row>
    <row r="21" ht="15.75">
      <c r="B21" s="4" t="s">
        <v>56</v>
      </c>
    </row>
    <row r="22" ht="15.75">
      <c r="B22" s="4" t="s">
        <v>57</v>
      </c>
    </row>
    <row r="23" ht="15.75">
      <c r="B23" s="4" t="s">
        <v>58</v>
      </c>
    </row>
    <row r="24" ht="15.75">
      <c r="B24" s="4" t="s">
        <v>31</v>
      </c>
    </row>
  </sheetData>
  <sheetProtection/>
  <mergeCells count="4">
    <mergeCell ref="C7:C8"/>
    <mergeCell ref="E7:E8"/>
    <mergeCell ref="J7:J8"/>
    <mergeCell ref="L7:L8"/>
  </mergeCells>
  <printOptions/>
  <pageMargins left="0.7" right="0.7" top="0.75" bottom="0.75" header="0.3" footer="0.3"/>
  <pageSetup horizontalDpi="600" verticalDpi="600" orientation="portrait" paperSize="9" r:id="rId1"/>
  <ignoredErrors>
    <ignoredError sqref="D9:L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G26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5.75"/>
  <cols>
    <col min="2" max="2" width="4.625" style="0" customWidth="1"/>
    <col min="3" max="3" width="28.00390625" style="0" customWidth="1"/>
  </cols>
  <sheetData>
    <row r="2" spans="2:7" ht="18.75">
      <c r="B2" s="1" t="s">
        <v>0</v>
      </c>
      <c r="C2" s="2"/>
      <c r="D2" s="3"/>
      <c r="E2" s="3"/>
      <c r="F2" s="4"/>
      <c r="G2" s="4"/>
    </row>
    <row r="3" spans="2:7" ht="18.75">
      <c r="B3" s="1" t="s">
        <v>43</v>
      </c>
      <c r="C3" s="2"/>
      <c r="D3" s="3"/>
      <c r="E3" s="3"/>
      <c r="F3" s="4"/>
      <c r="G3" s="4"/>
    </row>
    <row r="4" spans="2:7" ht="15.75">
      <c r="B4" s="5" t="s">
        <v>1</v>
      </c>
      <c r="C4" s="5"/>
      <c r="D4" s="3"/>
      <c r="E4" s="3"/>
      <c r="F4" s="4"/>
      <c r="G4" s="4"/>
    </row>
    <row r="5" spans="2:7" ht="15.75">
      <c r="B5" s="5"/>
      <c r="C5" s="5"/>
      <c r="D5" s="6" t="s">
        <v>32</v>
      </c>
      <c r="E5" s="5"/>
      <c r="F5" s="3"/>
      <c r="G5" s="4"/>
    </row>
    <row r="6" spans="2:7" ht="15.75">
      <c r="B6" s="2"/>
      <c r="C6" s="5"/>
      <c r="D6" s="5" t="s">
        <v>2</v>
      </c>
      <c r="E6" s="3"/>
      <c r="F6" s="4"/>
      <c r="G6" s="4"/>
    </row>
    <row r="7" spans="2:5" ht="15.75">
      <c r="B7" s="2" t="s">
        <v>3</v>
      </c>
      <c r="C7" s="5"/>
      <c r="D7" s="5"/>
      <c r="E7" s="3"/>
    </row>
    <row r="8" spans="2:5" ht="16.5" thickBot="1">
      <c r="B8" s="3"/>
      <c r="C8" s="4"/>
      <c r="D8" s="3"/>
      <c r="E8" s="3"/>
    </row>
    <row r="9" spans="2:5" ht="16.5" thickBot="1">
      <c r="B9" s="7" t="s">
        <v>4</v>
      </c>
      <c r="C9" s="8" t="s">
        <v>5</v>
      </c>
      <c r="D9" s="9" t="s">
        <v>6</v>
      </c>
      <c r="E9" s="10" t="s">
        <v>7</v>
      </c>
    </row>
    <row r="10" spans="2:5" ht="15.75">
      <c r="B10" s="12" t="s">
        <v>8</v>
      </c>
      <c r="C10" s="4" t="s">
        <v>9</v>
      </c>
      <c r="D10" s="13" t="s">
        <v>33</v>
      </c>
      <c r="E10" s="13" t="s">
        <v>10</v>
      </c>
    </row>
    <row r="11" spans="2:5" ht="15.75">
      <c r="B11" s="12" t="s">
        <v>11</v>
      </c>
      <c r="C11" s="4" t="s">
        <v>15</v>
      </c>
      <c r="D11" s="13" t="s">
        <v>34</v>
      </c>
      <c r="E11" s="13" t="s">
        <v>13</v>
      </c>
    </row>
    <row r="12" spans="2:5" ht="15.75">
      <c r="B12" s="12" t="s">
        <v>14</v>
      </c>
      <c r="C12" s="4" t="s">
        <v>18</v>
      </c>
      <c r="D12" s="13" t="s">
        <v>35</v>
      </c>
      <c r="E12" s="13" t="s">
        <v>16</v>
      </c>
    </row>
    <row r="13" spans="2:5" ht="15.75">
      <c r="B13" s="12" t="s">
        <v>17</v>
      </c>
      <c r="C13" s="4" t="s">
        <v>12</v>
      </c>
      <c r="D13" s="13" t="s">
        <v>36</v>
      </c>
      <c r="E13" s="13" t="s">
        <v>19</v>
      </c>
    </row>
    <row r="14" spans="2:5" ht="15.75">
      <c r="B14" s="12" t="s">
        <v>20</v>
      </c>
      <c r="C14" s="4" t="s">
        <v>25</v>
      </c>
      <c r="D14" s="13" t="s">
        <v>37</v>
      </c>
      <c r="E14" s="13" t="s">
        <v>21</v>
      </c>
    </row>
    <row r="15" spans="2:5" ht="15.75">
      <c r="B15" s="12" t="s">
        <v>22</v>
      </c>
      <c r="C15" s="4" t="s">
        <v>39</v>
      </c>
      <c r="D15" s="13" t="s">
        <v>38</v>
      </c>
      <c r="E15" s="13" t="s">
        <v>23</v>
      </c>
    </row>
    <row r="16" spans="2:5" ht="15.75">
      <c r="B16" s="12" t="s">
        <v>24</v>
      </c>
      <c r="C16" s="4" t="s">
        <v>41</v>
      </c>
      <c r="D16" s="13" t="s">
        <v>40</v>
      </c>
      <c r="E16" s="13" t="s">
        <v>26</v>
      </c>
    </row>
    <row r="17" spans="2:5" ht="15.75">
      <c r="B17" s="12" t="s">
        <v>27</v>
      </c>
      <c r="C17" s="4" t="s">
        <v>28</v>
      </c>
      <c r="D17" s="13" t="s">
        <v>42</v>
      </c>
      <c r="E17">
        <v>5</v>
      </c>
    </row>
    <row r="19" spans="2:4" ht="15.75">
      <c r="B19" s="5" t="s">
        <v>29</v>
      </c>
      <c r="C19" s="4"/>
      <c r="D19" s="3"/>
    </row>
    <row r="20" spans="2:4" ht="15.75">
      <c r="B20" s="5" t="s">
        <v>30</v>
      </c>
      <c r="C20" s="4"/>
      <c r="D20" s="3"/>
    </row>
    <row r="21" spans="2:4" ht="15.75">
      <c r="B21" s="3"/>
      <c r="C21" s="4"/>
      <c r="D21" s="3"/>
    </row>
    <row r="22" spans="2:4" ht="15.75">
      <c r="B22" s="5"/>
      <c r="C22" s="4"/>
      <c r="D22" s="3"/>
    </row>
    <row r="23" spans="2:4" ht="15.75">
      <c r="B23" s="5"/>
      <c r="C23" s="4"/>
      <c r="D23" s="3"/>
    </row>
    <row r="24" spans="2:4" ht="15.75">
      <c r="B24" s="5"/>
      <c r="C24" s="4"/>
      <c r="D24" s="3"/>
    </row>
    <row r="25" spans="2:4" ht="15.75">
      <c r="B25" s="5"/>
      <c r="C25" s="4"/>
      <c r="D25" s="3"/>
    </row>
    <row r="26" spans="2:4" ht="15.75">
      <c r="B26" s="5"/>
      <c r="C26" s="4"/>
      <c r="D26" s="3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0:E16" numberStoredAsText="1"/>
    <ignoredError sqref="D12:D15 D17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F102"/>
  <sheetViews>
    <sheetView view="pageBreakPreview" zoomScale="90" zoomScaleSheetLayoutView="90" zoomScalePageLayoutView="0" workbookViewId="0" topLeftCell="A1">
      <selection activeCell="E111" sqref="E111"/>
    </sheetView>
  </sheetViews>
  <sheetFormatPr defaultColWidth="9.00390625" defaultRowHeight="15.75"/>
  <cols>
    <col min="1" max="1" width="9.00390625" style="31" customWidth="1"/>
    <col min="2" max="2" width="9.00390625" style="48" customWidth="1"/>
    <col min="3" max="4" width="29.25390625" style="31" customWidth="1"/>
    <col min="5" max="16384" width="9.00390625" style="31" customWidth="1"/>
  </cols>
  <sheetData>
    <row r="2" ht="15.75">
      <c r="B2" s="42" t="s">
        <v>206</v>
      </c>
    </row>
    <row r="3" ht="15.75">
      <c r="B3" s="42" t="s">
        <v>213</v>
      </c>
    </row>
    <row r="4" ht="15.75">
      <c r="E4" s="54" t="s">
        <v>258</v>
      </c>
    </row>
    <row r="5" spans="2:5" ht="15.75">
      <c r="B5" s="42" t="s">
        <v>257</v>
      </c>
      <c r="E5" s="31" t="s">
        <v>259</v>
      </c>
    </row>
    <row r="7" spans="2:6" ht="15.75">
      <c r="B7" s="49" t="s">
        <v>4</v>
      </c>
      <c r="C7" s="50" t="s">
        <v>120</v>
      </c>
      <c r="D7" s="51" t="s">
        <v>5</v>
      </c>
      <c r="E7" s="52" t="s">
        <v>6</v>
      </c>
      <c r="F7" s="53" t="s">
        <v>7</v>
      </c>
    </row>
    <row r="8" spans="2:6" ht="15.75">
      <c r="B8" s="44" t="s">
        <v>8</v>
      </c>
      <c r="C8" s="45" t="s">
        <v>222</v>
      </c>
      <c r="D8" s="45" t="s">
        <v>9</v>
      </c>
      <c r="E8" s="46">
        <v>0.1840277777777778</v>
      </c>
      <c r="F8" s="47" t="s">
        <v>223</v>
      </c>
    </row>
    <row r="9" spans="2:6" ht="15.75">
      <c r="B9" s="44" t="s">
        <v>11</v>
      </c>
      <c r="C9" s="45" t="s">
        <v>225</v>
      </c>
      <c r="D9" s="45" t="s">
        <v>12</v>
      </c>
      <c r="E9" s="46">
        <v>0.1909722222222222</v>
      </c>
      <c r="F9" s="47" t="s">
        <v>226</v>
      </c>
    </row>
    <row r="10" spans="2:6" ht="15.75">
      <c r="B10" s="44" t="s">
        <v>14</v>
      </c>
      <c r="C10" s="45" t="s">
        <v>228</v>
      </c>
      <c r="D10" s="45" t="s">
        <v>12</v>
      </c>
      <c r="E10" s="46">
        <v>0.21041666666666667</v>
      </c>
      <c r="F10" s="47" t="s">
        <v>229</v>
      </c>
    </row>
    <row r="11" spans="2:6" ht="15.75">
      <c r="B11" s="44" t="s">
        <v>17</v>
      </c>
      <c r="C11" s="45" t="s">
        <v>93</v>
      </c>
      <c r="D11" s="45" t="s">
        <v>9</v>
      </c>
      <c r="E11" s="46">
        <v>0.21319444444444444</v>
      </c>
      <c r="F11" s="47" t="s">
        <v>230</v>
      </c>
    </row>
    <row r="12" spans="2:6" ht="15.75">
      <c r="B12" s="44" t="s">
        <v>20</v>
      </c>
      <c r="C12" s="45" t="s">
        <v>231</v>
      </c>
      <c r="D12" s="45" t="s">
        <v>12</v>
      </c>
      <c r="E12" s="46">
        <v>0.21805555555555556</v>
      </c>
      <c r="F12" s="47" t="s">
        <v>232</v>
      </c>
    </row>
    <row r="13" spans="2:6" ht="15.75">
      <c r="B13" s="44" t="s">
        <v>22</v>
      </c>
      <c r="C13" s="45" t="s">
        <v>116</v>
      </c>
      <c r="D13" s="45" t="s">
        <v>25</v>
      </c>
      <c r="E13" s="46">
        <v>0.2652777777777778</v>
      </c>
      <c r="F13" s="47" t="s">
        <v>233</v>
      </c>
    </row>
    <row r="14" spans="2:6" ht="15.75">
      <c r="B14" s="44" t="s">
        <v>24</v>
      </c>
      <c r="C14" s="45" t="s">
        <v>234</v>
      </c>
      <c r="D14" s="45" t="s">
        <v>39</v>
      </c>
      <c r="E14" s="46">
        <v>0.26944444444444443</v>
      </c>
      <c r="F14" s="47" t="s">
        <v>235</v>
      </c>
    </row>
    <row r="15" spans="2:6" ht="15.75">
      <c r="B15" s="44" t="s">
        <v>27</v>
      </c>
      <c r="C15" s="45" t="s">
        <v>115</v>
      </c>
      <c r="D15" s="45" t="s">
        <v>9</v>
      </c>
      <c r="E15" s="46">
        <v>0.27569444444444446</v>
      </c>
      <c r="F15" s="47" t="s">
        <v>236</v>
      </c>
    </row>
    <row r="16" spans="2:6" ht="15.75">
      <c r="B16" s="44" t="s">
        <v>74</v>
      </c>
      <c r="C16" s="45" t="s">
        <v>237</v>
      </c>
      <c r="D16" s="45" t="s">
        <v>12</v>
      </c>
      <c r="E16" s="46">
        <v>0.27638888888888885</v>
      </c>
      <c r="F16" s="47" t="s">
        <v>238</v>
      </c>
    </row>
    <row r="17" spans="2:6" ht="15.75">
      <c r="B17" s="44" t="s">
        <v>76</v>
      </c>
      <c r="C17" s="45" t="s">
        <v>239</v>
      </c>
      <c r="D17" s="45" t="s">
        <v>39</v>
      </c>
      <c r="E17" s="46">
        <v>0.2777777777777778</v>
      </c>
      <c r="F17" s="47" t="s">
        <v>240</v>
      </c>
    </row>
    <row r="18" spans="2:6" ht="15.75">
      <c r="B18" s="44" t="s">
        <v>78</v>
      </c>
      <c r="C18" s="45" t="s">
        <v>241</v>
      </c>
      <c r="D18" s="45" t="s">
        <v>39</v>
      </c>
      <c r="E18" s="46">
        <v>0.30277777777777776</v>
      </c>
      <c r="F18" s="47" t="s">
        <v>10</v>
      </c>
    </row>
    <row r="19" spans="2:6" ht="15.75">
      <c r="B19" s="44"/>
      <c r="C19" s="45" t="s">
        <v>242</v>
      </c>
      <c r="D19" s="45" t="s">
        <v>9</v>
      </c>
      <c r="E19" s="46">
        <v>0.30277777777777776</v>
      </c>
      <c r="F19" s="47" t="s">
        <v>10</v>
      </c>
    </row>
    <row r="20" spans="2:6" ht="15.75">
      <c r="B20" s="44" t="s">
        <v>82</v>
      </c>
      <c r="C20" s="45" t="s">
        <v>113</v>
      </c>
      <c r="D20" s="45" t="s">
        <v>12</v>
      </c>
      <c r="E20" s="46">
        <v>0.3104166666666667</v>
      </c>
      <c r="F20" s="47" t="s">
        <v>13</v>
      </c>
    </row>
    <row r="21" spans="2:6" ht="15.75">
      <c r="B21" s="44" t="s">
        <v>84</v>
      </c>
      <c r="C21" s="45" t="s">
        <v>75</v>
      </c>
      <c r="D21" s="45" t="s">
        <v>15</v>
      </c>
      <c r="E21" s="46">
        <v>0.3159722222222222</v>
      </c>
      <c r="F21" s="47" t="s">
        <v>16</v>
      </c>
    </row>
    <row r="22" spans="2:6" ht="15.75">
      <c r="B22" s="44" t="s">
        <v>86</v>
      </c>
      <c r="C22" s="45" t="s">
        <v>66</v>
      </c>
      <c r="D22" s="45" t="s">
        <v>15</v>
      </c>
      <c r="E22" s="46">
        <v>0.31666666666666665</v>
      </c>
      <c r="F22" s="47" t="s">
        <v>19</v>
      </c>
    </row>
    <row r="23" spans="2:6" ht="15.75">
      <c r="B23" s="44" t="s">
        <v>88</v>
      </c>
      <c r="C23" s="45" t="s">
        <v>243</v>
      </c>
      <c r="D23" s="45" t="s">
        <v>39</v>
      </c>
      <c r="E23" s="46">
        <v>0.34097222222222223</v>
      </c>
      <c r="F23" s="47" t="s">
        <v>21</v>
      </c>
    </row>
    <row r="24" spans="2:6" ht="15.75">
      <c r="B24" s="44" t="s">
        <v>90</v>
      </c>
      <c r="C24" s="45" t="s">
        <v>129</v>
      </c>
      <c r="D24" s="45" t="s">
        <v>25</v>
      </c>
      <c r="E24" s="46">
        <v>0.3513888888888889</v>
      </c>
      <c r="F24" s="47" t="s">
        <v>23</v>
      </c>
    </row>
    <row r="25" spans="2:6" ht="15.75">
      <c r="B25" s="44" t="s">
        <v>92</v>
      </c>
      <c r="C25" s="45" t="s">
        <v>244</v>
      </c>
      <c r="D25" s="45" t="s">
        <v>15</v>
      </c>
      <c r="E25" s="46">
        <v>0.3520833333333333</v>
      </c>
      <c r="F25" s="47" t="s">
        <v>26</v>
      </c>
    </row>
    <row r="26" spans="2:6" ht="15.75">
      <c r="B26" s="44" t="s">
        <v>94</v>
      </c>
      <c r="C26" s="45" t="s">
        <v>245</v>
      </c>
      <c r="D26" s="45" t="s">
        <v>9</v>
      </c>
      <c r="E26" s="46">
        <v>0.35555555555555557</v>
      </c>
      <c r="F26" s="47" t="s">
        <v>246</v>
      </c>
    </row>
    <row r="27" spans="2:6" ht="15.75">
      <c r="B27" s="44" t="s">
        <v>97</v>
      </c>
      <c r="C27" s="45" t="s">
        <v>124</v>
      </c>
      <c r="D27" s="45" t="s">
        <v>15</v>
      </c>
      <c r="E27" s="46">
        <v>0.37013888888888885</v>
      </c>
      <c r="F27" s="47" t="s">
        <v>247</v>
      </c>
    </row>
    <row r="28" spans="2:6" ht="15.75">
      <c r="B28" s="44" t="s">
        <v>99</v>
      </c>
      <c r="C28" s="45" t="s">
        <v>248</v>
      </c>
      <c r="D28" s="45" t="s">
        <v>25</v>
      </c>
      <c r="E28" s="46">
        <v>0.4131944444444444</v>
      </c>
      <c r="F28" s="47" t="s">
        <v>249</v>
      </c>
    </row>
    <row r="29" spans="2:6" ht="15.75">
      <c r="B29" s="44" t="s">
        <v>101</v>
      </c>
      <c r="C29" s="45" t="s">
        <v>109</v>
      </c>
      <c r="D29" s="45" t="s">
        <v>39</v>
      </c>
      <c r="E29" s="46">
        <v>0.4159722222222222</v>
      </c>
      <c r="F29" s="47" t="s">
        <v>250</v>
      </c>
    </row>
    <row r="30" spans="2:6" ht="15.75">
      <c r="B30" s="44" t="s">
        <v>130</v>
      </c>
      <c r="C30" s="45" t="s">
        <v>251</v>
      </c>
      <c r="D30" s="45" t="s">
        <v>41</v>
      </c>
      <c r="E30" s="46">
        <v>0.4611111111111111</v>
      </c>
      <c r="F30" s="47" t="s">
        <v>252</v>
      </c>
    </row>
    <row r="31" spans="2:6" ht="15.75">
      <c r="B31" s="44"/>
      <c r="C31" s="45" t="s">
        <v>253</v>
      </c>
      <c r="D31" s="45" t="s">
        <v>12</v>
      </c>
      <c r="E31" s="46" t="s">
        <v>254</v>
      </c>
      <c r="F31" s="47"/>
    </row>
    <row r="32" spans="2:6" ht="15.75">
      <c r="B32" s="44"/>
      <c r="C32" s="45" t="s">
        <v>255</v>
      </c>
      <c r="D32" s="45" t="s">
        <v>12</v>
      </c>
      <c r="E32" s="46" t="s">
        <v>254</v>
      </c>
      <c r="F32" s="47"/>
    </row>
    <row r="33" spans="2:6" ht="15.75">
      <c r="B33" s="44"/>
      <c r="C33" s="45" t="s">
        <v>256</v>
      </c>
      <c r="D33" s="45" t="s">
        <v>15</v>
      </c>
      <c r="E33" s="46" t="s">
        <v>254</v>
      </c>
      <c r="F33" s="47"/>
    </row>
    <row r="34" spans="2:6" ht="15.75">
      <c r="B34" s="44"/>
      <c r="C34" s="45"/>
      <c r="D34" s="45"/>
      <c r="E34" s="46"/>
      <c r="F34" s="47"/>
    </row>
    <row r="35" spans="2:6" ht="15.75">
      <c r="B35" s="43" t="s">
        <v>263</v>
      </c>
      <c r="C35" s="45"/>
      <c r="D35" s="45"/>
      <c r="E35" s="46"/>
      <c r="F35" s="47"/>
    </row>
    <row r="37" spans="2:5" ht="15.75">
      <c r="B37" s="58" t="s">
        <v>5</v>
      </c>
      <c r="C37" s="51" t="s">
        <v>5</v>
      </c>
      <c r="D37" s="51" t="s">
        <v>7</v>
      </c>
      <c r="E37" s="51" t="s">
        <v>7</v>
      </c>
    </row>
    <row r="38" spans="2:5" ht="15.75">
      <c r="B38" s="59" t="s">
        <v>8</v>
      </c>
      <c r="C38" s="56" t="s">
        <v>12</v>
      </c>
      <c r="D38" s="55">
        <v>77</v>
      </c>
      <c r="E38" s="31">
        <v>13</v>
      </c>
    </row>
    <row r="39" spans="2:5" ht="15.75">
      <c r="B39" s="59" t="s">
        <v>11</v>
      </c>
      <c r="C39" s="56" t="s">
        <v>260</v>
      </c>
      <c r="D39" s="55">
        <v>73</v>
      </c>
      <c r="E39" s="31">
        <v>11</v>
      </c>
    </row>
    <row r="40" spans="2:5" ht="15.75">
      <c r="B40" s="59" t="s">
        <v>14</v>
      </c>
      <c r="C40" s="56" t="s">
        <v>39</v>
      </c>
      <c r="D40" s="55">
        <v>52</v>
      </c>
      <c r="E40" s="31">
        <v>10</v>
      </c>
    </row>
    <row r="41" spans="2:5" ht="15.75">
      <c r="B41" s="57" t="s">
        <v>17</v>
      </c>
      <c r="C41" s="56" t="s">
        <v>261</v>
      </c>
      <c r="D41" s="55">
        <v>29</v>
      </c>
      <c r="E41" s="30">
        <v>9</v>
      </c>
    </row>
    <row r="42" spans="2:5" ht="15.75">
      <c r="B42" s="57" t="s">
        <v>20</v>
      </c>
      <c r="C42" s="56" t="s">
        <v>262</v>
      </c>
      <c r="D42" s="55">
        <v>28</v>
      </c>
      <c r="E42" s="30">
        <v>8</v>
      </c>
    </row>
    <row r="43" spans="2:5" ht="15.75">
      <c r="B43" s="57" t="s">
        <v>22</v>
      </c>
      <c r="C43" s="56" t="s">
        <v>41</v>
      </c>
      <c r="D43" s="55">
        <v>1</v>
      </c>
      <c r="E43" s="30">
        <v>7</v>
      </c>
    </row>
    <row r="45" ht="15.75">
      <c r="B45" s="42" t="s">
        <v>264</v>
      </c>
    </row>
    <row r="47" spans="2:6" ht="15.75">
      <c r="B47" s="49" t="s">
        <v>4</v>
      </c>
      <c r="C47" s="50" t="s">
        <v>120</v>
      </c>
      <c r="D47" s="51" t="s">
        <v>5</v>
      </c>
      <c r="E47" s="52" t="s">
        <v>6</v>
      </c>
      <c r="F47" s="53" t="s">
        <v>7</v>
      </c>
    </row>
    <row r="48" spans="2:6" ht="15.75">
      <c r="B48" s="62" t="s">
        <v>8</v>
      </c>
      <c r="C48" s="31" t="s">
        <v>265</v>
      </c>
      <c r="D48" s="31" t="s">
        <v>266</v>
      </c>
      <c r="E48" s="60">
        <v>0.3451388888888889</v>
      </c>
      <c r="F48" s="63" t="s">
        <v>238</v>
      </c>
    </row>
    <row r="49" spans="2:6" ht="15.75">
      <c r="B49" s="62" t="s">
        <v>11</v>
      </c>
      <c r="C49" s="31" t="s">
        <v>267</v>
      </c>
      <c r="D49" s="31" t="s">
        <v>268</v>
      </c>
      <c r="E49" s="60">
        <v>0.39305555555555555</v>
      </c>
      <c r="F49" s="63" t="s">
        <v>10</v>
      </c>
    </row>
    <row r="50" spans="2:6" ht="15.75">
      <c r="B50" s="62" t="s">
        <v>14</v>
      </c>
      <c r="C50" s="31" t="s">
        <v>269</v>
      </c>
      <c r="D50" s="31" t="s">
        <v>268</v>
      </c>
      <c r="E50" s="60">
        <v>0.3993055555555556</v>
      </c>
      <c r="F50" s="63" t="s">
        <v>270</v>
      </c>
    </row>
    <row r="51" spans="2:6" ht="15.75">
      <c r="B51" s="62" t="s">
        <v>17</v>
      </c>
      <c r="C51" s="31" t="s">
        <v>271</v>
      </c>
      <c r="D51" s="31" t="s">
        <v>272</v>
      </c>
      <c r="E51" s="60">
        <v>0.41250000000000003</v>
      </c>
      <c r="F51" s="63" t="s">
        <v>13</v>
      </c>
    </row>
    <row r="52" spans="2:6" ht="15.75">
      <c r="B52" s="62" t="s">
        <v>20</v>
      </c>
      <c r="C52" s="31" t="s">
        <v>273</v>
      </c>
      <c r="D52" s="31" t="s">
        <v>268</v>
      </c>
      <c r="E52" s="60">
        <v>0.4131944444444444</v>
      </c>
      <c r="F52" s="63" t="s">
        <v>16</v>
      </c>
    </row>
    <row r="53" spans="2:6" ht="15.75">
      <c r="B53" s="62" t="s">
        <v>22</v>
      </c>
      <c r="C53" s="31" t="s">
        <v>274</v>
      </c>
      <c r="D53" s="31" t="s">
        <v>268</v>
      </c>
      <c r="E53" s="60">
        <v>0.4145833333333333</v>
      </c>
      <c r="F53" s="63" t="s">
        <v>19</v>
      </c>
    </row>
    <row r="54" spans="2:6" ht="15.75">
      <c r="B54" s="62" t="s">
        <v>24</v>
      </c>
      <c r="C54" s="31" t="s">
        <v>275</v>
      </c>
      <c r="D54" s="31" t="s">
        <v>266</v>
      </c>
      <c r="E54" s="60">
        <v>0.4166666666666667</v>
      </c>
      <c r="F54" s="63" t="s">
        <v>21</v>
      </c>
    </row>
    <row r="55" spans="2:6" ht="15.75">
      <c r="B55" s="62" t="s">
        <v>27</v>
      </c>
      <c r="C55" s="31" t="s">
        <v>276</v>
      </c>
      <c r="D55" s="31" t="s">
        <v>266</v>
      </c>
      <c r="E55" s="60">
        <v>0.4305555555555556</v>
      </c>
      <c r="F55" s="63" t="s">
        <v>23</v>
      </c>
    </row>
    <row r="56" spans="2:6" ht="15.75">
      <c r="B56" s="62" t="s">
        <v>74</v>
      </c>
      <c r="C56" s="31" t="s">
        <v>277</v>
      </c>
      <c r="D56" s="31" t="s">
        <v>268</v>
      </c>
      <c r="E56" s="60">
        <v>0.4472222222222222</v>
      </c>
      <c r="F56" s="63" t="s">
        <v>26</v>
      </c>
    </row>
    <row r="57" spans="2:6" ht="15.75">
      <c r="B57" s="62" t="s">
        <v>76</v>
      </c>
      <c r="C57" s="31" t="s">
        <v>278</v>
      </c>
      <c r="D57" s="31" t="s">
        <v>272</v>
      </c>
      <c r="E57" s="60">
        <v>0.4527777777777778</v>
      </c>
      <c r="F57" s="63" t="s">
        <v>246</v>
      </c>
    </row>
    <row r="58" spans="2:6" ht="15.75">
      <c r="B58" s="62" t="s">
        <v>78</v>
      </c>
      <c r="C58" s="31" t="s">
        <v>279</v>
      </c>
      <c r="D58" s="31" t="s">
        <v>272</v>
      </c>
      <c r="E58" s="60">
        <v>0.4875</v>
      </c>
      <c r="F58" s="63" t="s">
        <v>247</v>
      </c>
    </row>
    <row r="59" spans="2:6" ht="15.75">
      <c r="B59" s="62" t="s">
        <v>80</v>
      </c>
      <c r="C59" s="31" t="s">
        <v>280</v>
      </c>
      <c r="D59" s="31" t="s">
        <v>272</v>
      </c>
      <c r="E59" s="60">
        <v>0.548611111111111</v>
      </c>
      <c r="F59" s="63" t="s">
        <v>249</v>
      </c>
    </row>
    <row r="60" spans="2:6" ht="15.75">
      <c r="B60" s="62" t="s">
        <v>82</v>
      </c>
      <c r="C60" s="31" t="s">
        <v>281</v>
      </c>
      <c r="D60" s="31" t="s">
        <v>266</v>
      </c>
      <c r="E60" s="60">
        <v>0.6763888888888889</v>
      </c>
      <c r="F60" s="63" t="s">
        <v>250</v>
      </c>
    </row>
    <row r="61" spans="2:6" ht="15.75">
      <c r="B61" s="62" t="s">
        <v>84</v>
      </c>
      <c r="C61" s="31" t="s">
        <v>282</v>
      </c>
      <c r="D61" s="31" t="s">
        <v>268</v>
      </c>
      <c r="E61" s="60">
        <v>0.6875</v>
      </c>
      <c r="F61" s="63" t="s">
        <v>252</v>
      </c>
    </row>
    <row r="62" spans="2:6" ht="15.75">
      <c r="B62" s="62"/>
      <c r="C62" s="31" t="s">
        <v>283</v>
      </c>
      <c r="D62" s="31" t="s">
        <v>266</v>
      </c>
      <c r="E62" s="64" t="s">
        <v>254</v>
      </c>
      <c r="F62" s="61"/>
    </row>
    <row r="63" spans="2:6" ht="15.75">
      <c r="B63" s="62"/>
      <c r="C63" s="31" t="s">
        <v>284</v>
      </c>
      <c r="D63" s="31" t="s">
        <v>266</v>
      </c>
      <c r="E63" s="64" t="s">
        <v>254</v>
      </c>
      <c r="F63" s="61"/>
    </row>
    <row r="64" spans="2:6" ht="15.75">
      <c r="B64" s="62"/>
      <c r="C64" s="31" t="s">
        <v>285</v>
      </c>
      <c r="D64" s="31" t="s">
        <v>266</v>
      </c>
      <c r="E64" s="64" t="s">
        <v>254</v>
      </c>
      <c r="F64" s="61"/>
    </row>
    <row r="66" spans="2:5" ht="15.75">
      <c r="B66" s="43" t="s">
        <v>303</v>
      </c>
      <c r="C66" s="45"/>
      <c r="D66" s="45"/>
      <c r="E66" s="46"/>
    </row>
    <row r="68" spans="2:6" ht="15.75">
      <c r="B68" s="49" t="s">
        <v>4</v>
      </c>
      <c r="C68" s="50" t="s">
        <v>120</v>
      </c>
      <c r="D68" s="51" t="s">
        <v>5</v>
      </c>
      <c r="E68" s="68" t="s">
        <v>6</v>
      </c>
      <c r="F68" s="53" t="s">
        <v>7</v>
      </c>
    </row>
    <row r="69" spans="2:6" ht="15.75">
      <c r="B69" s="48" t="s">
        <v>221</v>
      </c>
      <c r="C69" s="31" t="s">
        <v>156</v>
      </c>
      <c r="D69" s="31" t="s">
        <v>9</v>
      </c>
      <c r="E69" s="65">
        <v>0.31736111111111115</v>
      </c>
      <c r="F69" s="67" t="s">
        <v>226</v>
      </c>
    </row>
    <row r="70" spans="2:6" ht="15.75">
      <c r="B70" s="48" t="s">
        <v>224</v>
      </c>
      <c r="C70" s="31" t="s">
        <v>170</v>
      </c>
      <c r="D70" s="31" t="s">
        <v>12</v>
      </c>
      <c r="E70" s="65">
        <v>0.32569444444444445</v>
      </c>
      <c r="F70" s="67" t="s">
        <v>230</v>
      </c>
    </row>
    <row r="71" spans="2:6" ht="15.75">
      <c r="B71" s="48" t="s">
        <v>227</v>
      </c>
      <c r="C71" s="31" t="s">
        <v>286</v>
      </c>
      <c r="D71" s="31" t="s">
        <v>12</v>
      </c>
      <c r="E71" s="65">
        <v>0.3520833333333333</v>
      </c>
      <c r="F71" s="67" t="s">
        <v>232</v>
      </c>
    </row>
    <row r="72" spans="2:6" ht="15.75">
      <c r="B72" s="48" t="s">
        <v>17</v>
      </c>
      <c r="C72" s="31" t="s">
        <v>287</v>
      </c>
      <c r="D72" s="31" t="s">
        <v>12</v>
      </c>
      <c r="E72" s="65">
        <v>0.3659722222222222</v>
      </c>
      <c r="F72" s="67" t="s">
        <v>233</v>
      </c>
    </row>
    <row r="73" spans="2:6" ht="15.75">
      <c r="B73" s="48" t="s">
        <v>20</v>
      </c>
      <c r="C73" s="31" t="s">
        <v>288</v>
      </c>
      <c r="D73" s="31" t="s">
        <v>15</v>
      </c>
      <c r="E73" s="66">
        <v>0.37916666666666665</v>
      </c>
      <c r="F73" s="67" t="s">
        <v>235</v>
      </c>
    </row>
    <row r="74" spans="2:6" ht="15.75">
      <c r="B74" s="48" t="s">
        <v>22</v>
      </c>
      <c r="C74" s="31" t="s">
        <v>289</v>
      </c>
      <c r="D74" s="31" t="s">
        <v>12</v>
      </c>
      <c r="E74" s="65">
        <v>0.3951388888888889</v>
      </c>
      <c r="F74" s="67" t="s">
        <v>236</v>
      </c>
    </row>
    <row r="75" spans="2:6" ht="15.75">
      <c r="B75" s="48" t="s">
        <v>24</v>
      </c>
      <c r="C75" s="31" t="s">
        <v>160</v>
      </c>
      <c r="D75" s="31" t="s">
        <v>15</v>
      </c>
      <c r="E75" s="66">
        <v>0.41111111111111115</v>
      </c>
      <c r="F75" s="67" t="s">
        <v>238</v>
      </c>
    </row>
    <row r="76" spans="2:6" ht="15.75">
      <c r="B76" s="48" t="s">
        <v>27</v>
      </c>
      <c r="C76" s="31" t="s">
        <v>188</v>
      </c>
      <c r="D76" s="31" t="s">
        <v>39</v>
      </c>
      <c r="E76" s="41">
        <v>0.4270833333333333</v>
      </c>
      <c r="F76" s="67" t="s">
        <v>240</v>
      </c>
    </row>
    <row r="77" spans="2:6" ht="15.75">
      <c r="B77" s="48" t="s">
        <v>74</v>
      </c>
      <c r="C77" s="31" t="s">
        <v>290</v>
      </c>
      <c r="D77" s="31" t="s">
        <v>9</v>
      </c>
      <c r="E77" s="65">
        <v>0.43402777777777773</v>
      </c>
      <c r="F77" s="67" t="s">
        <v>10</v>
      </c>
    </row>
    <row r="78" spans="2:6" ht="15.75">
      <c r="B78" s="48" t="s">
        <v>76</v>
      </c>
      <c r="C78" s="31" t="s">
        <v>291</v>
      </c>
      <c r="D78" s="31" t="s">
        <v>9</v>
      </c>
      <c r="E78" s="41">
        <v>0.4354166666666666</v>
      </c>
      <c r="F78" s="67" t="s">
        <v>270</v>
      </c>
    </row>
    <row r="79" spans="2:6" ht="15.75">
      <c r="B79" s="48" t="s">
        <v>78</v>
      </c>
      <c r="C79" s="31" t="s">
        <v>292</v>
      </c>
      <c r="D79" s="31" t="s">
        <v>15</v>
      </c>
      <c r="E79" s="66">
        <v>0.4395833333333334</v>
      </c>
      <c r="F79" s="67" t="s">
        <v>13</v>
      </c>
    </row>
    <row r="80" spans="2:6" ht="15.75">
      <c r="B80" s="48" t="s">
        <v>80</v>
      </c>
      <c r="C80" s="31" t="s">
        <v>293</v>
      </c>
      <c r="D80" s="31" t="s">
        <v>15</v>
      </c>
      <c r="E80" s="66">
        <v>0.4604166666666667</v>
      </c>
      <c r="F80" s="67" t="s">
        <v>16</v>
      </c>
    </row>
    <row r="81" spans="2:6" ht="15.75">
      <c r="B81" s="48" t="s">
        <v>82</v>
      </c>
      <c r="C81" s="31" t="s">
        <v>294</v>
      </c>
      <c r="D81" s="31" t="s">
        <v>39</v>
      </c>
      <c r="E81" s="65">
        <v>0.46527777777777773</v>
      </c>
      <c r="F81" s="67" t="s">
        <v>19</v>
      </c>
    </row>
    <row r="82" spans="2:6" ht="15.75">
      <c r="B82" s="48" t="s">
        <v>84</v>
      </c>
      <c r="C82" s="31" t="s">
        <v>187</v>
      </c>
      <c r="D82" s="31" t="s">
        <v>25</v>
      </c>
      <c r="E82" s="65">
        <v>0.4791666666666667</v>
      </c>
      <c r="F82" s="67" t="s">
        <v>21</v>
      </c>
    </row>
    <row r="83" spans="2:6" ht="15.75">
      <c r="B83" s="48" t="s">
        <v>86</v>
      </c>
      <c r="C83" s="31" t="s">
        <v>295</v>
      </c>
      <c r="D83" s="31" t="s">
        <v>9</v>
      </c>
      <c r="E83" s="41">
        <v>0.49513888888888885</v>
      </c>
      <c r="F83" s="67" t="s">
        <v>23</v>
      </c>
    </row>
    <row r="84" spans="2:6" ht="15.75">
      <c r="B84" s="48" t="s">
        <v>88</v>
      </c>
      <c r="C84" s="31" t="s">
        <v>296</v>
      </c>
      <c r="D84" s="31" t="s">
        <v>9</v>
      </c>
      <c r="E84" s="41">
        <v>0.5006944444444444</v>
      </c>
      <c r="F84" s="67" t="s">
        <v>26</v>
      </c>
    </row>
    <row r="85" spans="2:6" ht="15.75">
      <c r="B85" s="48" t="s">
        <v>90</v>
      </c>
      <c r="C85" s="31" t="s">
        <v>297</v>
      </c>
      <c r="D85" s="31" t="s">
        <v>25</v>
      </c>
      <c r="E85" s="65">
        <v>0.50625</v>
      </c>
      <c r="F85" s="67" t="s">
        <v>246</v>
      </c>
    </row>
    <row r="86" spans="2:6" ht="15.75">
      <c r="B86" s="48" t="s">
        <v>92</v>
      </c>
      <c r="C86" s="31" t="s">
        <v>298</v>
      </c>
      <c r="D86" s="31" t="s">
        <v>39</v>
      </c>
      <c r="E86" s="41">
        <v>0.6097222222222222</v>
      </c>
      <c r="F86" s="67" t="s">
        <v>247</v>
      </c>
    </row>
    <row r="87" spans="2:6" ht="15.75">
      <c r="B87" s="48" t="s">
        <v>94</v>
      </c>
      <c r="C87" s="31" t="s">
        <v>203</v>
      </c>
      <c r="D87" s="31" t="s">
        <v>39</v>
      </c>
      <c r="E87" s="65">
        <v>0.6340277777777777</v>
      </c>
      <c r="F87" s="67" t="s">
        <v>249</v>
      </c>
    </row>
    <row r="88" spans="2:6" ht="15.75">
      <c r="B88" s="48" t="s">
        <v>97</v>
      </c>
      <c r="C88" s="31" t="s">
        <v>191</v>
      </c>
      <c r="D88" s="31" t="s">
        <v>25</v>
      </c>
      <c r="E88" s="65">
        <v>0.65625</v>
      </c>
      <c r="F88" s="67" t="s">
        <v>250</v>
      </c>
    </row>
    <row r="89" spans="2:6" ht="15.75">
      <c r="B89" s="48" t="s">
        <v>99</v>
      </c>
      <c r="C89" s="31" t="s">
        <v>299</v>
      </c>
      <c r="D89" s="31" t="s">
        <v>39</v>
      </c>
      <c r="E89" s="41">
        <v>0.6673611111111111</v>
      </c>
      <c r="F89" s="67" t="s">
        <v>252</v>
      </c>
    </row>
    <row r="90" spans="3:6" ht="15.75">
      <c r="C90" s="31" t="s">
        <v>300</v>
      </c>
      <c r="D90" s="31" t="s">
        <v>12</v>
      </c>
      <c r="E90" s="31" t="s">
        <v>254</v>
      </c>
      <c r="F90" s="67"/>
    </row>
    <row r="91" spans="3:6" ht="15.75">
      <c r="C91" s="31" t="s">
        <v>301</v>
      </c>
      <c r="D91" s="31" t="s">
        <v>25</v>
      </c>
      <c r="E91" s="31" t="s">
        <v>254</v>
      </c>
      <c r="F91" s="67"/>
    </row>
    <row r="92" spans="3:6" ht="15.75">
      <c r="C92" s="31" t="s">
        <v>302</v>
      </c>
      <c r="D92" s="31" t="s">
        <v>15</v>
      </c>
      <c r="E92" s="31" t="s">
        <v>254</v>
      </c>
      <c r="F92" s="67"/>
    </row>
    <row r="93" spans="3:6" ht="15.75">
      <c r="C93" s="31" t="s">
        <v>154</v>
      </c>
      <c r="D93" s="31" t="s">
        <v>15</v>
      </c>
      <c r="E93" s="31" t="s">
        <v>254</v>
      </c>
      <c r="F93" s="67"/>
    </row>
    <row r="95" spans="2:5" ht="15.75">
      <c r="B95" s="43" t="s">
        <v>303</v>
      </c>
      <c r="C95" s="45"/>
      <c r="D95" s="45"/>
      <c r="E95" s="46"/>
    </row>
    <row r="97" spans="2:5" ht="15.75">
      <c r="B97" s="58" t="s">
        <v>5</v>
      </c>
      <c r="C97" s="51" t="s">
        <v>5</v>
      </c>
      <c r="D97" s="51" t="s">
        <v>7</v>
      </c>
      <c r="E97" s="51" t="s">
        <v>7</v>
      </c>
    </row>
    <row r="98" spans="2:5" ht="15.75">
      <c r="B98" s="59" t="s">
        <v>8</v>
      </c>
      <c r="C98" s="56" t="s">
        <v>12</v>
      </c>
      <c r="D98" s="55">
        <v>73</v>
      </c>
      <c r="E98" s="31">
        <v>13</v>
      </c>
    </row>
    <row r="99" spans="2:5" ht="15.75">
      <c r="B99" s="59" t="s">
        <v>11</v>
      </c>
      <c r="C99" s="56" t="s">
        <v>260</v>
      </c>
      <c r="D99" s="55">
        <v>54</v>
      </c>
      <c r="E99" s="31">
        <v>11</v>
      </c>
    </row>
    <row r="100" spans="2:5" ht="15.75">
      <c r="B100" s="59" t="s">
        <v>14</v>
      </c>
      <c r="C100" s="56" t="s">
        <v>261</v>
      </c>
      <c r="D100" s="55">
        <v>53</v>
      </c>
      <c r="E100" s="31">
        <v>10</v>
      </c>
    </row>
    <row r="101" spans="2:5" ht="15.75">
      <c r="B101" s="57" t="s">
        <v>17</v>
      </c>
      <c r="C101" s="56" t="s">
        <v>39</v>
      </c>
      <c r="D101" s="55">
        <v>30</v>
      </c>
      <c r="E101" s="30">
        <v>9</v>
      </c>
    </row>
    <row r="102" spans="2:5" ht="15.75">
      <c r="B102" s="57" t="s">
        <v>20</v>
      </c>
      <c r="C102" s="56" t="s">
        <v>262</v>
      </c>
      <c r="D102" s="55">
        <v>15</v>
      </c>
      <c r="E102" s="3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8:F31 F48:F61 F69:F9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H226"/>
  <sheetViews>
    <sheetView view="pageBreakPreview" zoomScale="80" zoomScaleSheetLayoutView="80" zoomScalePageLayoutView="0" workbookViewId="0" topLeftCell="A1">
      <selection activeCell="H15" sqref="H15"/>
    </sheetView>
  </sheetViews>
  <sheetFormatPr defaultColWidth="9.00390625" defaultRowHeight="15.75"/>
  <cols>
    <col min="3" max="4" width="30.50390625" style="0" customWidth="1"/>
  </cols>
  <sheetData>
    <row r="2" ht="15.75">
      <c r="B2" s="27" t="s">
        <v>206</v>
      </c>
    </row>
    <row r="3" ht="15.75">
      <c r="B3" s="27" t="s">
        <v>207</v>
      </c>
    </row>
    <row r="4" ht="15.75">
      <c r="F4" s="34" t="s">
        <v>208</v>
      </c>
    </row>
    <row r="5" ht="15.75">
      <c r="F5" t="s">
        <v>209</v>
      </c>
    </row>
    <row r="6" spans="2:6" ht="15.75">
      <c r="B6" s="27" t="s">
        <v>62</v>
      </c>
      <c r="F6" t="s">
        <v>210</v>
      </c>
    </row>
    <row r="8" spans="2:7" ht="15.75">
      <c r="B8" s="32" t="s">
        <v>4</v>
      </c>
      <c r="C8" s="28" t="s">
        <v>63</v>
      </c>
      <c r="D8" s="28" t="s">
        <v>5</v>
      </c>
      <c r="E8" s="28" t="s">
        <v>64</v>
      </c>
      <c r="F8" s="28" t="s">
        <v>65</v>
      </c>
      <c r="G8" s="28" t="s">
        <v>7</v>
      </c>
    </row>
    <row r="9" spans="2:7" ht="15.75">
      <c r="B9" s="31" t="s">
        <v>8</v>
      </c>
      <c r="C9" t="s">
        <v>66</v>
      </c>
      <c r="D9" t="s">
        <v>15</v>
      </c>
      <c r="E9">
        <v>8.12</v>
      </c>
      <c r="F9">
        <v>8.26</v>
      </c>
      <c r="G9">
        <v>32</v>
      </c>
    </row>
    <row r="10" spans="2:7" ht="15.75">
      <c r="B10" s="30" t="s">
        <v>11</v>
      </c>
      <c r="C10" t="s">
        <v>67</v>
      </c>
      <c r="D10" t="s">
        <v>41</v>
      </c>
      <c r="E10">
        <v>8.25</v>
      </c>
      <c r="F10">
        <v>8.29</v>
      </c>
      <c r="G10">
        <v>30</v>
      </c>
    </row>
    <row r="11" spans="2:7" ht="15.75">
      <c r="B11" s="31" t="s">
        <v>14</v>
      </c>
      <c r="C11" t="s">
        <v>68</v>
      </c>
      <c r="D11" t="s">
        <v>15</v>
      </c>
      <c r="E11">
        <v>8.5</v>
      </c>
      <c r="F11">
        <v>8.43</v>
      </c>
      <c r="G11">
        <v>29</v>
      </c>
    </row>
    <row r="12" spans="2:7" ht="15.75">
      <c r="B12" s="30" t="s">
        <v>17</v>
      </c>
      <c r="C12" t="s">
        <v>69</v>
      </c>
      <c r="D12" t="s">
        <v>18</v>
      </c>
      <c r="E12">
        <v>8.52</v>
      </c>
      <c r="F12">
        <v>8.96</v>
      </c>
      <c r="G12">
        <v>28</v>
      </c>
    </row>
    <row r="13" spans="2:7" ht="15.75">
      <c r="B13" s="31" t="s">
        <v>20</v>
      </c>
      <c r="C13" t="s">
        <v>70</v>
      </c>
      <c r="D13" t="s">
        <v>61</v>
      </c>
      <c r="E13">
        <v>8.79</v>
      </c>
      <c r="G13">
        <v>27</v>
      </c>
    </row>
    <row r="14" spans="2:7" ht="15.75">
      <c r="B14" s="30" t="s">
        <v>22</v>
      </c>
      <c r="C14" t="s">
        <v>71</v>
      </c>
      <c r="D14" t="s">
        <v>9</v>
      </c>
      <c r="E14">
        <v>8.82</v>
      </c>
      <c r="G14">
        <v>26</v>
      </c>
    </row>
    <row r="15" spans="2:7" ht="15.75">
      <c r="B15" s="31" t="s">
        <v>24</v>
      </c>
      <c r="C15" t="s">
        <v>72</v>
      </c>
      <c r="D15" t="s">
        <v>12</v>
      </c>
      <c r="E15">
        <v>8.63</v>
      </c>
      <c r="G15">
        <v>25</v>
      </c>
    </row>
    <row r="16" spans="2:7" ht="15.75">
      <c r="B16" s="30" t="s">
        <v>27</v>
      </c>
      <c r="C16" t="s">
        <v>73</v>
      </c>
      <c r="D16" t="s">
        <v>61</v>
      </c>
      <c r="E16">
        <v>8.9</v>
      </c>
      <c r="G16">
        <v>24</v>
      </c>
    </row>
    <row r="17" spans="2:7" ht="15.75">
      <c r="B17" s="31" t="s">
        <v>74</v>
      </c>
      <c r="C17" t="s">
        <v>75</v>
      </c>
      <c r="D17" t="s">
        <v>15</v>
      </c>
      <c r="E17">
        <v>8.91</v>
      </c>
      <c r="G17">
        <v>23</v>
      </c>
    </row>
    <row r="18" spans="2:7" ht="15.75">
      <c r="B18" s="30" t="s">
        <v>76</v>
      </c>
      <c r="C18" t="s">
        <v>77</v>
      </c>
      <c r="D18" t="s">
        <v>9</v>
      </c>
      <c r="E18">
        <v>9.08</v>
      </c>
      <c r="G18">
        <v>22</v>
      </c>
    </row>
    <row r="19" spans="2:7" ht="15.75">
      <c r="B19" s="30" t="s">
        <v>78</v>
      </c>
      <c r="C19" t="s">
        <v>79</v>
      </c>
      <c r="D19" t="s">
        <v>39</v>
      </c>
      <c r="E19">
        <v>9.09</v>
      </c>
      <c r="G19">
        <v>21</v>
      </c>
    </row>
    <row r="20" spans="2:7" ht="15.75">
      <c r="B20" s="30" t="s">
        <v>80</v>
      </c>
      <c r="C20" t="s">
        <v>81</v>
      </c>
      <c r="D20" t="s">
        <v>41</v>
      </c>
      <c r="E20">
        <v>9.1</v>
      </c>
      <c r="G20">
        <v>20</v>
      </c>
    </row>
    <row r="21" spans="2:7" ht="15.75">
      <c r="B21" s="31" t="s">
        <v>82</v>
      </c>
      <c r="C21" t="s">
        <v>83</v>
      </c>
      <c r="D21" t="s">
        <v>15</v>
      </c>
      <c r="E21">
        <v>9.15</v>
      </c>
      <c r="G21">
        <v>19</v>
      </c>
    </row>
    <row r="22" spans="2:7" ht="15.75">
      <c r="B22" s="30" t="s">
        <v>84</v>
      </c>
      <c r="C22" t="s">
        <v>85</v>
      </c>
      <c r="D22" t="s">
        <v>61</v>
      </c>
      <c r="E22">
        <v>9.16</v>
      </c>
      <c r="G22">
        <v>18</v>
      </c>
    </row>
    <row r="23" spans="2:7" ht="15.75">
      <c r="B23" s="31" t="s">
        <v>86</v>
      </c>
      <c r="C23" t="s">
        <v>87</v>
      </c>
      <c r="D23" t="s">
        <v>61</v>
      </c>
      <c r="E23">
        <v>9.18</v>
      </c>
      <c r="G23">
        <v>17</v>
      </c>
    </row>
    <row r="24" spans="2:7" ht="15.75">
      <c r="B24" s="30" t="s">
        <v>88</v>
      </c>
      <c r="C24" t="s">
        <v>89</v>
      </c>
      <c r="D24" t="s">
        <v>25</v>
      </c>
      <c r="E24">
        <v>9.19</v>
      </c>
      <c r="G24">
        <v>16</v>
      </c>
    </row>
    <row r="25" spans="2:7" ht="15.75">
      <c r="B25" s="31" t="s">
        <v>90</v>
      </c>
      <c r="C25" t="s">
        <v>91</v>
      </c>
      <c r="D25" t="s">
        <v>12</v>
      </c>
      <c r="E25">
        <v>9.25</v>
      </c>
      <c r="G25">
        <v>15</v>
      </c>
    </row>
    <row r="26" spans="2:7" ht="15.75">
      <c r="B26" s="30" t="s">
        <v>92</v>
      </c>
      <c r="C26" t="s">
        <v>93</v>
      </c>
      <c r="D26" t="s">
        <v>9</v>
      </c>
      <c r="E26">
        <v>9.31</v>
      </c>
      <c r="G26">
        <v>14</v>
      </c>
    </row>
    <row r="27" spans="2:7" ht="15.75">
      <c r="B27" s="31" t="s">
        <v>94</v>
      </c>
      <c r="C27" t="s">
        <v>95</v>
      </c>
      <c r="D27" t="s">
        <v>96</v>
      </c>
      <c r="E27">
        <v>9.38</v>
      </c>
      <c r="G27">
        <v>13</v>
      </c>
    </row>
    <row r="28" spans="2:7" ht="15.75">
      <c r="B28" s="30" t="s">
        <v>97</v>
      </c>
      <c r="C28" t="s">
        <v>98</v>
      </c>
      <c r="D28" t="s">
        <v>18</v>
      </c>
      <c r="E28">
        <v>9.47</v>
      </c>
      <c r="G28">
        <v>12</v>
      </c>
    </row>
    <row r="29" spans="2:7" ht="15.75">
      <c r="B29" s="31" t="s">
        <v>99</v>
      </c>
      <c r="C29" t="s">
        <v>100</v>
      </c>
      <c r="D29" t="s">
        <v>18</v>
      </c>
      <c r="E29">
        <v>9.5</v>
      </c>
      <c r="G29">
        <v>11</v>
      </c>
    </row>
    <row r="30" spans="2:7" ht="15.75">
      <c r="B30" s="30" t="s">
        <v>101</v>
      </c>
      <c r="C30" t="s">
        <v>102</v>
      </c>
      <c r="D30" t="s">
        <v>41</v>
      </c>
      <c r="E30">
        <v>9.51</v>
      </c>
      <c r="G30">
        <v>10</v>
      </c>
    </row>
    <row r="31" spans="2:7" ht="15.75">
      <c r="B31" s="31"/>
      <c r="C31" t="s">
        <v>103</v>
      </c>
      <c r="D31" t="s">
        <v>25</v>
      </c>
      <c r="E31">
        <v>9.51</v>
      </c>
      <c r="G31">
        <v>10</v>
      </c>
    </row>
    <row r="32" spans="2:7" ht="15.75">
      <c r="B32" s="30" t="s">
        <v>104</v>
      </c>
      <c r="C32" t="s">
        <v>105</v>
      </c>
      <c r="D32" t="s">
        <v>39</v>
      </c>
      <c r="E32">
        <v>9.53</v>
      </c>
      <c r="G32">
        <v>8</v>
      </c>
    </row>
    <row r="33" spans="2:7" ht="15.75">
      <c r="B33" s="31" t="s">
        <v>106</v>
      </c>
      <c r="C33" t="s">
        <v>107</v>
      </c>
      <c r="D33" t="s">
        <v>41</v>
      </c>
      <c r="E33">
        <v>9.54</v>
      </c>
      <c r="G33">
        <v>7</v>
      </c>
    </row>
    <row r="34" spans="2:7" ht="15.75">
      <c r="B34" s="30" t="s">
        <v>108</v>
      </c>
      <c r="C34" t="s">
        <v>109</v>
      </c>
      <c r="D34" t="s">
        <v>39</v>
      </c>
      <c r="E34">
        <v>9.62</v>
      </c>
      <c r="G34">
        <v>6</v>
      </c>
    </row>
    <row r="35" spans="2:7" ht="15.75">
      <c r="B35" s="31" t="s">
        <v>110</v>
      </c>
      <c r="C35" t="s">
        <v>111</v>
      </c>
      <c r="D35" t="s">
        <v>25</v>
      </c>
      <c r="E35">
        <v>9.72</v>
      </c>
      <c r="G35">
        <v>5</v>
      </c>
    </row>
    <row r="36" spans="2:7" ht="15.75">
      <c r="B36" s="30" t="s">
        <v>112</v>
      </c>
      <c r="C36" t="s">
        <v>113</v>
      </c>
      <c r="D36" t="s">
        <v>12</v>
      </c>
      <c r="E36">
        <v>9.73</v>
      </c>
      <c r="G36">
        <v>4</v>
      </c>
    </row>
    <row r="37" spans="2:7" ht="15.75">
      <c r="B37" s="31" t="s">
        <v>114</v>
      </c>
      <c r="C37" t="s">
        <v>115</v>
      </c>
      <c r="D37" t="s">
        <v>9</v>
      </c>
      <c r="E37">
        <v>9.81</v>
      </c>
      <c r="G37">
        <v>3</v>
      </c>
    </row>
    <row r="38" spans="2:7" ht="15.75">
      <c r="B38" s="30"/>
      <c r="C38" t="s">
        <v>116</v>
      </c>
      <c r="D38" t="s">
        <v>25</v>
      </c>
      <c r="E38">
        <v>9.81</v>
      </c>
      <c r="G38">
        <v>3</v>
      </c>
    </row>
    <row r="39" spans="2:7" ht="15.75">
      <c r="B39" s="31" t="s">
        <v>117</v>
      </c>
      <c r="C39" t="s">
        <v>118</v>
      </c>
      <c r="D39" t="s">
        <v>12</v>
      </c>
      <c r="E39">
        <v>9.85</v>
      </c>
      <c r="G39">
        <v>1</v>
      </c>
    </row>
    <row r="40" ht="15.75">
      <c r="B40" s="30"/>
    </row>
    <row r="41" ht="15.75">
      <c r="B41" s="27" t="s">
        <v>119</v>
      </c>
    </row>
    <row r="43" spans="2:8" ht="15.75">
      <c r="B43" s="28" t="s">
        <v>4</v>
      </c>
      <c r="C43" s="28" t="s">
        <v>120</v>
      </c>
      <c r="D43" s="28" t="s">
        <v>5</v>
      </c>
      <c r="E43" s="28" t="s">
        <v>121</v>
      </c>
      <c r="F43" s="28" t="s">
        <v>122</v>
      </c>
      <c r="G43" s="32" t="s">
        <v>123</v>
      </c>
      <c r="H43" s="32" t="s">
        <v>7</v>
      </c>
    </row>
    <row r="44" spans="2:8" ht="15.75">
      <c r="B44" s="31" t="s">
        <v>8</v>
      </c>
      <c r="C44" t="s">
        <v>67</v>
      </c>
      <c r="D44" t="s">
        <v>41</v>
      </c>
      <c r="E44">
        <v>4.7</v>
      </c>
      <c r="H44">
        <v>28</v>
      </c>
    </row>
    <row r="45" spans="2:8" ht="15.75">
      <c r="B45" s="30" t="s">
        <v>11</v>
      </c>
      <c r="C45" t="s">
        <v>66</v>
      </c>
      <c r="D45" t="s">
        <v>15</v>
      </c>
      <c r="E45">
        <v>4.4</v>
      </c>
      <c r="H45">
        <v>26</v>
      </c>
    </row>
    <row r="46" spans="2:8" ht="15.75">
      <c r="B46" s="31" t="s">
        <v>14</v>
      </c>
      <c r="C46" t="s">
        <v>71</v>
      </c>
      <c r="D46" t="s">
        <v>9</v>
      </c>
      <c r="E46">
        <v>4</v>
      </c>
      <c r="F46">
        <v>3.8</v>
      </c>
      <c r="H46">
        <v>25</v>
      </c>
    </row>
    <row r="47" spans="2:8" ht="15.75">
      <c r="B47" s="30" t="s">
        <v>17</v>
      </c>
      <c r="C47" t="s">
        <v>77</v>
      </c>
      <c r="D47" t="s">
        <v>9</v>
      </c>
      <c r="E47">
        <v>4</v>
      </c>
      <c r="F47">
        <v>3.55</v>
      </c>
      <c r="H47">
        <v>24</v>
      </c>
    </row>
    <row r="48" spans="2:8" ht="15.75">
      <c r="B48" s="31" t="s">
        <v>20</v>
      </c>
      <c r="C48" t="s">
        <v>81</v>
      </c>
      <c r="D48" t="s">
        <v>41</v>
      </c>
      <c r="E48">
        <v>3.8</v>
      </c>
      <c r="F48">
        <v>3.8</v>
      </c>
      <c r="G48">
        <v>3.7</v>
      </c>
      <c r="H48">
        <v>23</v>
      </c>
    </row>
    <row r="49" spans="2:8" ht="15.75">
      <c r="B49" s="30" t="s">
        <v>22</v>
      </c>
      <c r="C49" t="s">
        <v>124</v>
      </c>
      <c r="D49" t="s">
        <v>15</v>
      </c>
      <c r="E49">
        <v>3.8</v>
      </c>
      <c r="F49">
        <v>3.8</v>
      </c>
      <c r="G49">
        <v>0</v>
      </c>
      <c r="H49">
        <v>22</v>
      </c>
    </row>
    <row r="50" spans="2:8" ht="15.75">
      <c r="B50" s="31" t="s">
        <v>24</v>
      </c>
      <c r="C50" t="s">
        <v>89</v>
      </c>
      <c r="D50" t="s">
        <v>25</v>
      </c>
      <c r="E50">
        <v>3.8</v>
      </c>
      <c r="F50">
        <v>3.6</v>
      </c>
      <c r="H50">
        <v>21</v>
      </c>
    </row>
    <row r="51" spans="2:8" ht="15.75">
      <c r="B51" s="30" t="s">
        <v>27</v>
      </c>
      <c r="C51" t="s">
        <v>72</v>
      </c>
      <c r="D51" t="s">
        <v>12</v>
      </c>
      <c r="E51">
        <v>3.8</v>
      </c>
      <c r="F51">
        <v>3.5</v>
      </c>
      <c r="H51">
        <v>20</v>
      </c>
    </row>
    <row r="52" spans="2:8" ht="15.75">
      <c r="B52" s="31" t="s">
        <v>74</v>
      </c>
      <c r="C52" t="s">
        <v>93</v>
      </c>
      <c r="D52" t="s">
        <v>9</v>
      </c>
      <c r="E52">
        <v>3.7</v>
      </c>
      <c r="F52">
        <v>3.6</v>
      </c>
      <c r="G52">
        <v>3.55</v>
      </c>
      <c r="H52">
        <v>19</v>
      </c>
    </row>
    <row r="53" spans="2:8" ht="15.75">
      <c r="B53" s="30" t="s">
        <v>76</v>
      </c>
      <c r="C53" t="s">
        <v>125</v>
      </c>
      <c r="D53" t="s">
        <v>41</v>
      </c>
      <c r="E53">
        <v>3.7</v>
      </c>
      <c r="F53">
        <v>3.6</v>
      </c>
      <c r="G53">
        <v>3.5</v>
      </c>
      <c r="H53">
        <v>18</v>
      </c>
    </row>
    <row r="54" spans="2:8" ht="15.75">
      <c r="B54" s="30" t="s">
        <v>78</v>
      </c>
      <c r="C54" t="s">
        <v>85</v>
      </c>
      <c r="D54" t="s">
        <v>61</v>
      </c>
      <c r="E54">
        <v>3.7</v>
      </c>
      <c r="F54">
        <v>3.5</v>
      </c>
      <c r="G54">
        <v>3.45</v>
      </c>
      <c r="H54">
        <v>17</v>
      </c>
    </row>
    <row r="55" spans="2:8" ht="15.75">
      <c r="B55" s="30" t="s">
        <v>80</v>
      </c>
      <c r="C55" t="s">
        <v>68</v>
      </c>
      <c r="D55" t="s">
        <v>15</v>
      </c>
      <c r="E55">
        <v>3.7</v>
      </c>
      <c r="F55">
        <v>3.5</v>
      </c>
      <c r="G55">
        <v>0</v>
      </c>
      <c r="H55">
        <v>16</v>
      </c>
    </row>
    <row r="56" spans="2:8" ht="15.75">
      <c r="B56" s="31" t="s">
        <v>82</v>
      </c>
      <c r="C56" t="s">
        <v>118</v>
      </c>
      <c r="D56" t="s">
        <v>12</v>
      </c>
      <c r="E56">
        <v>3.65</v>
      </c>
      <c r="H56">
        <v>15</v>
      </c>
    </row>
    <row r="57" spans="2:8" ht="15.75">
      <c r="B57" s="30" t="s">
        <v>84</v>
      </c>
      <c r="C57" t="s">
        <v>69</v>
      </c>
      <c r="D57" t="s">
        <v>18</v>
      </c>
      <c r="E57">
        <v>3.6</v>
      </c>
      <c r="H57">
        <v>14</v>
      </c>
    </row>
    <row r="58" spans="2:8" ht="15.75">
      <c r="B58" s="31" t="s">
        <v>86</v>
      </c>
      <c r="C58" t="s">
        <v>126</v>
      </c>
      <c r="D58" t="s">
        <v>41</v>
      </c>
      <c r="E58">
        <v>3.5</v>
      </c>
      <c r="H58">
        <v>13</v>
      </c>
    </row>
    <row r="59" spans="2:8" ht="15.75">
      <c r="B59" s="30" t="s">
        <v>88</v>
      </c>
      <c r="C59" t="s">
        <v>116</v>
      </c>
      <c r="D59" t="s">
        <v>25</v>
      </c>
      <c r="E59">
        <v>3.35</v>
      </c>
      <c r="F59">
        <v>3.25</v>
      </c>
      <c r="H59">
        <v>12</v>
      </c>
    </row>
    <row r="60" spans="2:8" ht="15.75">
      <c r="B60" s="31" t="s">
        <v>90</v>
      </c>
      <c r="C60" t="s">
        <v>127</v>
      </c>
      <c r="D60" t="s">
        <v>61</v>
      </c>
      <c r="E60">
        <v>3.35</v>
      </c>
      <c r="F60">
        <v>0</v>
      </c>
      <c r="H60">
        <v>11</v>
      </c>
    </row>
    <row r="61" spans="2:8" ht="15.75">
      <c r="B61" s="30" t="s">
        <v>92</v>
      </c>
      <c r="C61" t="s">
        <v>95</v>
      </c>
      <c r="D61" t="s">
        <v>18</v>
      </c>
      <c r="E61">
        <v>3.3</v>
      </c>
      <c r="F61">
        <v>3.25</v>
      </c>
      <c r="H61">
        <v>10</v>
      </c>
    </row>
    <row r="62" spans="2:8" ht="15.75">
      <c r="B62" s="31" t="s">
        <v>94</v>
      </c>
      <c r="C62" t="s">
        <v>113</v>
      </c>
      <c r="D62" t="s">
        <v>12</v>
      </c>
      <c r="E62">
        <v>3.3</v>
      </c>
      <c r="F62">
        <v>2.85</v>
      </c>
      <c r="H62">
        <v>9</v>
      </c>
    </row>
    <row r="63" spans="2:8" ht="15.75">
      <c r="B63" s="30" t="s">
        <v>97</v>
      </c>
      <c r="C63" t="s">
        <v>128</v>
      </c>
      <c r="D63" t="s">
        <v>25</v>
      </c>
      <c r="E63">
        <v>3.25</v>
      </c>
      <c r="F63">
        <v>0</v>
      </c>
      <c r="G63">
        <v>0</v>
      </c>
      <c r="H63">
        <v>8</v>
      </c>
    </row>
    <row r="64" spans="2:8" ht="15.75">
      <c r="B64" s="31"/>
      <c r="C64" t="s">
        <v>100</v>
      </c>
      <c r="D64" t="s">
        <v>18</v>
      </c>
      <c r="E64">
        <v>3.25</v>
      </c>
      <c r="F64">
        <v>0</v>
      </c>
      <c r="G64">
        <v>0</v>
      </c>
      <c r="H64">
        <v>8</v>
      </c>
    </row>
    <row r="65" spans="2:8" ht="15.75">
      <c r="B65" s="30" t="s">
        <v>101</v>
      </c>
      <c r="C65" t="s">
        <v>129</v>
      </c>
      <c r="D65" t="s">
        <v>25</v>
      </c>
      <c r="E65">
        <v>3.2</v>
      </c>
      <c r="H65">
        <v>6</v>
      </c>
    </row>
    <row r="66" spans="2:8" ht="15.75">
      <c r="B66" s="31" t="s">
        <v>130</v>
      </c>
      <c r="C66" t="s">
        <v>131</v>
      </c>
      <c r="D66" t="s">
        <v>18</v>
      </c>
      <c r="E66">
        <v>3.1</v>
      </c>
      <c r="F66">
        <v>3</v>
      </c>
      <c r="H66">
        <v>5</v>
      </c>
    </row>
    <row r="67" spans="2:8" ht="15.75">
      <c r="B67" s="30" t="s">
        <v>104</v>
      </c>
      <c r="C67" t="s">
        <v>132</v>
      </c>
      <c r="D67" t="s">
        <v>61</v>
      </c>
      <c r="E67">
        <v>3.1</v>
      </c>
      <c r="F67">
        <v>0</v>
      </c>
      <c r="H67">
        <v>4</v>
      </c>
    </row>
    <row r="68" spans="2:8" ht="15.75">
      <c r="B68" s="31" t="s">
        <v>106</v>
      </c>
      <c r="C68" t="s">
        <v>91</v>
      </c>
      <c r="D68" t="s">
        <v>12</v>
      </c>
      <c r="E68">
        <v>2.95</v>
      </c>
      <c r="H68">
        <v>3</v>
      </c>
    </row>
    <row r="69" spans="2:8" ht="15.75">
      <c r="B69" s="30" t="s">
        <v>108</v>
      </c>
      <c r="C69" t="s">
        <v>105</v>
      </c>
      <c r="D69" t="s">
        <v>39</v>
      </c>
      <c r="E69">
        <v>2.8</v>
      </c>
      <c r="H69">
        <v>2</v>
      </c>
    </row>
    <row r="70" spans="2:8" ht="15.75">
      <c r="B70" s="31" t="s">
        <v>110</v>
      </c>
      <c r="C70" t="s">
        <v>133</v>
      </c>
      <c r="D70" t="s">
        <v>15</v>
      </c>
      <c r="E70">
        <v>2.7</v>
      </c>
      <c r="H70">
        <v>1</v>
      </c>
    </row>
    <row r="71" spans="2:8" ht="15.75">
      <c r="B71" s="30"/>
      <c r="C71" t="s">
        <v>134</v>
      </c>
      <c r="D71" t="s">
        <v>39</v>
      </c>
      <c r="E71">
        <v>0</v>
      </c>
      <c r="H71" t="s">
        <v>135</v>
      </c>
    </row>
    <row r="72" spans="2:8" ht="15.75">
      <c r="B72" s="31"/>
      <c r="C72" t="s">
        <v>75</v>
      </c>
      <c r="D72" t="s">
        <v>15</v>
      </c>
      <c r="E72">
        <v>0</v>
      </c>
      <c r="H72" t="s">
        <v>135</v>
      </c>
    </row>
    <row r="73" spans="2:8" ht="15.75">
      <c r="B73" s="30"/>
      <c r="C73" t="s">
        <v>136</v>
      </c>
      <c r="D73" t="s">
        <v>61</v>
      </c>
      <c r="E73">
        <v>0</v>
      </c>
      <c r="H73" t="s">
        <v>135</v>
      </c>
    </row>
    <row r="74" ht="15.75">
      <c r="B74" s="31"/>
    </row>
    <row r="75" ht="15.75">
      <c r="B75" s="33" t="s">
        <v>137</v>
      </c>
    </row>
    <row r="76" ht="15.75">
      <c r="B76" s="30"/>
    </row>
    <row r="77" spans="2:8" ht="15.75">
      <c r="B77" s="28" t="s">
        <v>4</v>
      </c>
      <c r="C77" s="28" t="s">
        <v>120</v>
      </c>
      <c r="D77" s="28" t="s">
        <v>5</v>
      </c>
      <c r="E77" s="28" t="s">
        <v>121</v>
      </c>
      <c r="F77" s="28" t="s">
        <v>122</v>
      </c>
      <c r="G77" s="32" t="s">
        <v>123</v>
      </c>
      <c r="H77" s="32" t="s">
        <v>7</v>
      </c>
    </row>
    <row r="78" spans="2:8" ht="15.75">
      <c r="B78" s="31" t="s">
        <v>8</v>
      </c>
      <c r="C78" t="s">
        <v>138</v>
      </c>
      <c r="D78" t="s">
        <v>15</v>
      </c>
      <c r="E78">
        <v>45</v>
      </c>
      <c r="H78">
        <v>33</v>
      </c>
    </row>
    <row r="79" spans="2:8" ht="15.75">
      <c r="B79" s="30" t="s">
        <v>11</v>
      </c>
      <c r="C79" t="s">
        <v>116</v>
      </c>
      <c r="D79" t="s">
        <v>25</v>
      </c>
      <c r="E79">
        <v>43</v>
      </c>
      <c r="H79">
        <v>31</v>
      </c>
    </row>
    <row r="80" spans="2:8" ht="15.75">
      <c r="B80" s="31" t="s">
        <v>14</v>
      </c>
      <c r="C80" t="s">
        <v>115</v>
      </c>
      <c r="D80" t="s">
        <v>9</v>
      </c>
      <c r="E80">
        <v>42</v>
      </c>
      <c r="H80">
        <v>30</v>
      </c>
    </row>
    <row r="81" spans="2:8" ht="15.75">
      <c r="B81" s="30" t="s">
        <v>17</v>
      </c>
      <c r="C81" t="s">
        <v>139</v>
      </c>
      <c r="D81" t="s">
        <v>61</v>
      </c>
      <c r="E81">
        <v>40</v>
      </c>
      <c r="H81">
        <v>29</v>
      </c>
    </row>
    <row r="82" spans="2:8" ht="15.75">
      <c r="B82" s="31" t="s">
        <v>20</v>
      </c>
      <c r="C82" t="s">
        <v>68</v>
      </c>
      <c r="D82" t="s">
        <v>15</v>
      </c>
      <c r="E82">
        <v>39</v>
      </c>
      <c r="H82">
        <v>28</v>
      </c>
    </row>
    <row r="83" spans="2:8" ht="15.75">
      <c r="B83" s="30" t="s">
        <v>22</v>
      </c>
      <c r="C83" t="s">
        <v>140</v>
      </c>
      <c r="D83" t="s">
        <v>9</v>
      </c>
      <c r="E83">
        <v>38</v>
      </c>
      <c r="F83">
        <v>37</v>
      </c>
      <c r="H83">
        <v>27</v>
      </c>
    </row>
    <row r="84" spans="2:8" ht="15.75">
      <c r="B84" s="31" t="s">
        <v>24</v>
      </c>
      <c r="C84" t="s">
        <v>124</v>
      </c>
      <c r="D84" t="s">
        <v>15</v>
      </c>
      <c r="E84">
        <v>38</v>
      </c>
      <c r="F84">
        <v>35</v>
      </c>
      <c r="H84">
        <v>26</v>
      </c>
    </row>
    <row r="85" spans="2:8" ht="15.75">
      <c r="B85" s="30" t="s">
        <v>27</v>
      </c>
      <c r="C85" t="s">
        <v>141</v>
      </c>
      <c r="D85" t="s">
        <v>9</v>
      </c>
      <c r="E85">
        <v>37</v>
      </c>
      <c r="F85">
        <v>35</v>
      </c>
      <c r="H85">
        <v>25</v>
      </c>
    </row>
    <row r="86" spans="2:8" ht="15.75">
      <c r="B86" s="31" t="s">
        <v>74</v>
      </c>
      <c r="C86" t="s">
        <v>142</v>
      </c>
      <c r="D86" t="s">
        <v>12</v>
      </c>
      <c r="E86">
        <v>37</v>
      </c>
      <c r="F86">
        <v>34</v>
      </c>
      <c r="H86">
        <v>24</v>
      </c>
    </row>
    <row r="87" spans="2:8" ht="15.75">
      <c r="B87" s="30" t="s">
        <v>76</v>
      </c>
      <c r="C87" t="s">
        <v>143</v>
      </c>
      <c r="D87" t="s">
        <v>25</v>
      </c>
      <c r="E87">
        <v>36</v>
      </c>
      <c r="H87">
        <v>23</v>
      </c>
    </row>
    <row r="88" spans="2:8" ht="15.75">
      <c r="B88" s="30" t="s">
        <v>78</v>
      </c>
      <c r="C88" t="s">
        <v>107</v>
      </c>
      <c r="D88" t="s">
        <v>41</v>
      </c>
      <c r="E88">
        <v>35</v>
      </c>
      <c r="F88">
        <v>35</v>
      </c>
      <c r="H88">
        <v>22</v>
      </c>
    </row>
    <row r="89" spans="2:8" ht="15.75">
      <c r="B89" s="30" t="s">
        <v>80</v>
      </c>
      <c r="C89" t="s">
        <v>144</v>
      </c>
      <c r="D89" t="s">
        <v>41</v>
      </c>
      <c r="E89">
        <v>35</v>
      </c>
      <c r="F89">
        <v>28</v>
      </c>
      <c r="H89">
        <v>21</v>
      </c>
    </row>
    <row r="90" spans="2:8" ht="15.75">
      <c r="B90" s="31" t="s">
        <v>82</v>
      </c>
      <c r="C90" t="s">
        <v>145</v>
      </c>
      <c r="D90" t="s">
        <v>25</v>
      </c>
      <c r="E90">
        <v>34</v>
      </c>
      <c r="H90">
        <v>20</v>
      </c>
    </row>
    <row r="91" spans="2:8" ht="15.75">
      <c r="B91" s="30" t="s">
        <v>84</v>
      </c>
      <c r="C91" t="s">
        <v>93</v>
      </c>
      <c r="D91" t="s">
        <v>9</v>
      </c>
      <c r="E91">
        <v>32</v>
      </c>
      <c r="F91">
        <v>30</v>
      </c>
      <c r="H91">
        <v>19</v>
      </c>
    </row>
    <row r="92" spans="2:8" ht="15.75">
      <c r="B92" s="31" t="s">
        <v>86</v>
      </c>
      <c r="C92" t="s">
        <v>91</v>
      </c>
      <c r="D92" t="s">
        <v>12</v>
      </c>
      <c r="E92">
        <v>32</v>
      </c>
      <c r="F92">
        <v>29</v>
      </c>
      <c r="H92">
        <v>18</v>
      </c>
    </row>
    <row r="93" spans="2:8" ht="15.75">
      <c r="B93" s="30" t="s">
        <v>88</v>
      </c>
      <c r="C93" t="s">
        <v>77</v>
      </c>
      <c r="D93" t="s">
        <v>15</v>
      </c>
      <c r="E93">
        <v>30</v>
      </c>
      <c r="F93">
        <v>29</v>
      </c>
      <c r="G93">
        <v>27</v>
      </c>
      <c r="H93">
        <v>17</v>
      </c>
    </row>
    <row r="94" spans="2:8" ht="15.75">
      <c r="B94" s="31" t="s">
        <v>90</v>
      </c>
      <c r="C94" t="s">
        <v>69</v>
      </c>
      <c r="D94" t="s">
        <v>18</v>
      </c>
      <c r="E94">
        <v>30</v>
      </c>
      <c r="F94">
        <v>29</v>
      </c>
      <c r="G94">
        <v>21</v>
      </c>
      <c r="H94">
        <v>16</v>
      </c>
    </row>
    <row r="95" spans="2:8" ht="15.75">
      <c r="B95" s="30" t="s">
        <v>92</v>
      </c>
      <c r="C95" t="s">
        <v>146</v>
      </c>
      <c r="D95" t="s">
        <v>15</v>
      </c>
      <c r="E95">
        <v>30</v>
      </c>
      <c r="F95">
        <v>27</v>
      </c>
      <c r="G95">
        <v>25</v>
      </c>
      <c r="H95">
        <v>15</v>
      </c>
    </row>
    <row r="96" spans="2:8" ht="15.75">
      <c r="B96" s="31" t="s">
        <v>94</v>
      </c>
      <c r="C96" t="s">
        <v>111</v>
      </c>
      <c r="D96" t="s">
        <v>25</v>
      </c>
      <c r="E96">
        <v>30</v>
      </c>
      <c r="F96">
        <v>27</v>
      </c>
      <c r="G96">
        <v>0</v>
      </c>
      <c r="H96">
        <v>14</v>
      </c>
    </row>
    <row r="97" spans="2:8" ht="15.75">
      <c r="B97" s="30" t="s">
        <v>97</v>
      </c>
      <c r="C97" t="s">
        <v>134</v>
      </c>
      <c r="D97" t="s">
        <v>39</v>
      </c>
      <c r="E97">
        <v>29</v>
      </c>
      <c r="H97">
        <v>13</v>
      </c>
    </row>
    <row r="98" spans="2:8" ht="15.75">
      <c r="B98" s="31" t="s">
        <v>99</v>
      </c>
      <c r="C98" t="s">
        <v>136</v>
      </c>
      <c r="D98" t="s">
        <v>61</v>
      </c>
      <c r="E98">
        <v>28</v>
      </c>
      <c r="F98">
        <v>28</v>
      </c>
      <c r="G98">
        <v>27</v>
      </c>
      <c r="H98">
        <v>12</v>
      </c>
    </row>
    <row r="99" spans="2:8" ht="15.75">
      <c r="B99" s="30" t="s">
        <v>101</v>
      </c>
      <c r="C99" t="s">
        <v>70</v>
      </c>
      <c r="D99" t="s">
        <v>61</v>
      </c>
      <c r="E99">
        <v>28</v>
      </c>
      <c r="F99">
        <v>28</v>
      </c>
      <c r="G99">
        <v>22</v>
      </c>
      <c r="H99">
        <v>11</v>
      </c>
    </row>
    <row r="100" spans="2:8" ht="15.75">
      <c r="B100" s="30" t="s">
        <v>130</v>
      </c>
      <c r="C100" t="s">
        <v>95</v>
      </c>
      <c r="D100" t="s">
        <v>18</v>
      </c>
      <c r="E100">
        <v>27</v>
      </c>
      <c r="F100">
        <v>27</v>
      </c>
      <c r="H100">
        <v>10</v>
      </c>
    </row>
    <row r="101" spans="2:8" ht="15.75">
      <c r="B101" s="30" t="s">
        <v>104</v>
      </c>
      <c r="C101" t="s">
        <v>147</v>
      </c>
      <c r="D101" t="s">
        <v>18</v>
      </c>
      <c r="E101">
        <v>27</v>
      </c>
      <c r="F101">
        <v>23</v>
      </c>
      <c r="H101">
        <v>9</v>
      </c>
    </row>
    <row r="102" spans="2:8" ht="15.75">
      <c r="B102" s="31" t="s">
        <v>106</v>
      </c>
      <c r="C102" t="s">
        <v>109</v>
      </c>
      <c r="D102" t="s">
        <v>39</v>
      </c>
      <c r="E102">
        <v>26</v>
      </c>
      <c r="F102">
        <v>26</v>
      </c>
      <c r="H102">
        <v>8</v>
      </c>
    </row>
    <row r="103" spans="2:8" ht="15.75">
      <c r="B103" s="30" t="s">
        <v>108</v>
      </c>
      <c r="C103" t="s">
        <v>72</v>
      </c>
      <c r="D103" t="s">
        <v>12</v>
      </c>
      <c r="E103">
        <v>26</v>
      </c>
      <c r="F103">
        <v>23</v>
      </c>
      <c r="H103">
        <v>7</v>
      </c>
    </row>
    <row r="104" spans="2:8" ht="15.75">
      <c r="B104" s="31" t="s">
        <v>110</v>
      </c>
      <c r="C104" t="s">
        <v>126</v>
      </c>
      <c r="D104" t="s">
        <v>41</v>
      </c>
      <c r="E104">
        <v>25</v>
      </c>
      <c r="F104">
        <v>23</v>
      </c>
      <c r="H104">
        <v>6</v>
      </c>
    </row>
    <row r="105" spans="2:8" ht="15.75">
      <c r="B105" s="30" t="s">
        <v>112</v>
      </c>
      <c r="C105" t="s">
        <v>85</v>
      </c>
      <c r="D105" t="s">
        <v>61</v>
      </c>
      <c r="E105">
        <v>25</v>
      </c>
      <c r="F105">
        <v>21</v>
      </c>
      <c r="H105">
        <v>5</v>
      </c>
    </row>
    <row r="106" spans="2:8" ht="15.75">
      <c r="B106" s="31" t="s">
        <v>114</v>
      </c>
      <c r="C106" t="s">
        <v>100</v>
      </c>
      <c r="D106" t="s">
        <v>18</v>
      </c>
      <c r="E106">
        <v>24</v>
      </c>
      <c r="F106">
        <v>24</v>
      </c>
      <c r="G106">
        <v>20</v>
      </c>
      <c r="H106">
        <v>4</v>
      </c>
    </row>
    <row r="107" spans="2:8" ht="15.75">
      <c r="B107" s="30" t="s">
        <v>148</v>
      </c>
      <c r="C107" t="s">
        <v>118</v>
      </c>
      <c r="D107" t="s">
        <v>12</v>
      </c>
      <c r="E107">
        <v>24</v>
      </c>
      <c r="F107">
        <v>23</v>
      </c>
      <c r="G107">
        <v>22</v>
      </c>
      <c r="H107">
        <v>3</v>
      </c>
    </row>
    <row r="108" spans="2:8" ht="15.75">
      <c r="B108" s="31" t="s">
        <v>117</v>
      </c>
      <c r="C108" t="s">
        <v>125</v>
      </c>
      <c r="D108" t="s">
        <v>41</v>
      </c>
      <c r="E108">
        <v>24</v>
      </c>
      <c r="F108">
        <v>23</v>
      </c>
      <c r="G108">
        <v>21</v>
      </c>
      <c r="H108">
        <v>2</v>
      </c>
    </row>
    <row r="109" spans="2:8" ht="15.75">
      <c r="B109" s="31" t="s">
        <v>149</v>
      </c>
      <c r="C109" t="s">
        <v>105</v>
      </c>
      <c r="D109" t="s">
        <v>39</v>
      </c>
      <c r="E109">
        <v>20</v>
      </c>
      <c r="H109">
        <v>1</v>
      </c>
    </row>
    <row r="111" ht="15.75">
      <c r="B111" s="27" t="s">
        <v>150</v>
      </c>
    </row>
    <row r="113" spans="2:7" ht="15.75">
      <c r="B113" s="32" t="s">
        <v>4</v>
      </c>
      <c r="C113" s="28" t="s">
        <v>63</v>
      </c>
      <c r="D113" s="28" t="s">
        <v>5</v>
      </c>
      <c r="E113" s="28" t="s">
        <v>64</v>
      </c>
      <c r="F113" s="28" t="s">
        <v>65</v>
      </c>
      <c r="G113" s="28" t="s">
        <v>7</v>
      </c>
    </row>
    <row r="114" spans="2:7" ht="15.75">
      <c r="B114" s="31" t="s">
        <v>8</v>
      </c>
      <c r="C114" t="s">
        <v>151</v>
      </c>
      <c r="D114" t="s">
        <v>9</v>
      </c>
      <c r="E114">
        <v>7.85</v>
      </c>
      <c r="F114">
        <v>7.57</v>
      </c>
      <c r="G114">
        <v>32</v>
      </c>
    </row>
    <row r="115" spans="2:7" ht="15.75">
      <c r="B115" s="30" t="s">
        <v>11</v>
      </c>
      <c r="C115" t="s">
        <v>152</v>
      </c>
      <c r="D115" t="s">
        <v>15</v>
      </c>
      <c r="E115">
        <v>7.95</v>
      </c>
      <c r="F115">
        <v>7.72</v>
      </c>
      <c r="G115">
        <v>30</v>
      </c>
    </row>
    <row r="116" spans="2:7" ht="15.75">
      <c r="B116" s="31" t="s">
        <v>14</v>
      </c>
      <c r="C116" t="s">
        <v>153</v>
      </c>
      <c r="D116" t="s">
        <v>12</v>
      </c>
      <c r="E116">
        <v>8.21</v>
      </c>
      <c r="F116">
        <v>8.23</v>
      </c>
      <c r="G116">
        <v>29</v>
      </c>
    </row>
    <row r="117" spans="2:7" ht="15.75">
      <c r="B117" s="30" t="s">
        <v>17</v>
      </c>
      <c r="C117" t="s">
        <v>154</v>
      </c>
      <c r="D117" t="s">
        <v>15</v>
      </c>
      <c r="E117">
        <v>8.19</v>
      </c>
      <c r="F117">
        <v>8.31</v>
      </c>
      <c r="G117">
        <v>28</v>
      </c>
    </row>
    <row r="118" spans="2:7" ht="15.75">
      <c r="B118" s="31" t="s">
        <v>20</v>
      </c>
      <c r="C118" t="s">
        <v>155</v>
      </c>
      <c r="D118" t="s">
        <v>12</v>
      </c>
      <c r="E118">
        <v>8.24</v>
      </c>
      <c r="G118">
        <v>27</v>
      </c>
    </row>
    <row r="119" spans="2:7" ht="15.75">
      <c r="B119" s="30" t="s">
        <v>22</v>
      </c>
      <c r="C119" t="s">
        <v>156</v>
      </c>
      <c r="D119" t="s">
        <v>9</v>
      </c>
      <c r="E119">
        <v>8.37</v>
      </c>
      <c r="G119">
        <v>26</v>
      </c>
    </row>
    <row r="120" spans="2:7" ht="15.75">
      <c r="B120" s="31" t="s">
        <v>24</v>
      </c>
      <c r="C120" t="s">
        <v>157</v>
      </c>
      <c r="D120" t="s">
        <v>18</v>
      </c>
      <c r="E120">
        <v>8.41</v>
      </c>
      <c r="G120">
        <v>25</v>
      </c>
    </row>
    <row r="121" spans="2:7" ht="15.75">
      <c r="B121" s="30" t="s">
        <v>27</v>
      </c>
      <c r="C121" t="s">
        <v>158</v>
      </c>
      <c r="D121" t="s">
        <v>61</v>
      </c>
      <c r="E121">
        <v>8.42</v>
      </c>
      <c r="G121">
        <v>24</v>
      </c>
    </row>
    <row r="122" spans="2:7" ht="15.75">
      <c r="B122" s="31" t="s">
        <v>74</v>
      </c>
      <c r="C122" t="s">
        <v>159</v>
      </c>
      <c r="D122" t="s">
        <v>61</v>
      </c>
      <c r="E122">
        <v>8.44</v>
      </c>
      <c r="G122">
        <v>23</v>
      </c>
    </row>
    <row r="123" spans="2:7" ht="15.75">
      <c r="B123" s="30" t="s">
        <v>76</v>
      </c>
      <c r="C123" t="s">
        <v>160</v>
      </c>
      <c r="D123" t="s">
        <v>15</v>
      </c>
      <c r="E123">
        <v>8.47</v>
      </c>
      <c r="G123">
        <v>22</v>
      </c>
    </row>
    <row r="124" spans="2:7" ht="15.75">
      <c r="B124" s="30" t="s">
        <v>78</v>
      </c>
      <c r="C124" t="s">
        <v>161</v>
      </c>
      <c r="D124" t="s">
        <v>15</v>
      </c>
      <c r="E124">
        <v>8.5</v>
      </c>
      <c r="G124">
        <v>21</v>
      </c>
    </row>
    <row r="125" spans="2:7" ht="15.75">
      <c r="B125" s="30"/>
      <c r="C125" t="s">
        <v>162</v>
      </c>
      <c r="D125" t="s">
        <v>9</v>
      </c>
      <c r="E125">
        <v>8.5</v>
      </c>
      <c r="G125">
        <v>21</v>
      </c>
    </row>
    <row r="126" spans="2:7" ht="15.75">
      <c r="B126" s="31" t="s">
        <v>82</v>
      </c>
      <c r="C126" t="s">
        <v>163</v>
      </c>
      <c r="D126" t="s">
        <v>12</v>
      </c>
      <c r="E126">
        <v>8.55</v>
      </c>
      <c r="G126">
        <v>19</v>
      </c>
    </row>
    <row r="127" spans="2:7" ht="15.75">
      <c r="B127" s="30" t="s">
        <v>84</v>
      </c>
      <c r="C127" t="s">
        <v>164</v>
      </c>
      <c r="D127" t="s">
        <v>25</v>
      </c>
      <c r="E127">
        <v>8.62</v>
      </c>
      <c r="G127">
        <v>18</v>
      </c>
    </row>
    <row r="128" spans="2:7" ht="15.75">
      <c r="B128" s="31" t="s">
        <v>86</v>
      </c>
      <c r="C128" t="s">
        <v>165</v>
      </c>
      <c r="D128" t="s">
        <v>25</v>
      </c>
      <c r="E128">
        <v>8.64</v>
      </c>
      <c r="G128">
        <v>17</v>
      </c>
    </row>
    <row r="129" spans="2:7" ht="15.75">
      <c r="B129" s="30"/>
      <c r="C129" t="s">
        <v>166</v>
      </c>
      <c r="D129" t="s">
        <v>61</v>
      </c>
      <c r="E129">
        <v>8.64</v>
      </c>
      <c r="G129">
        <v>16</v>
      </c>
    </row>
    <row r="130" spans="2:7" ht="15.75">
      <c r="B130" s="31" t="s">
        <v>90</v>
      </c>
      <c r="C130" t="s">
        <v>167</v>
      </c>
      <c r="D130" t="s">
        <v>41</v>
      </c>
      <c r="E130">
        <v>8.66</v>
      </c>
      <c r="G130">
        <v>15</v>
      </c>
    </row>
    <row r="131" spans="2:7" ht="15.75">
      <c r="B131" s="30" t="s">
        <v>92</v>
      </c>
      <c r="C131" t="s">
        <v>168</v>
      </c>
      <c r="D131" t="s">
        <v>18</v>
      </c>
      <c r="E131">
        <v>8.7</v>
      </c>
      <c r="G131">
        <v>14</v>
      </c>
    </row>
    <row r="132" spans="2:7" ht="15.75">
      <c r="B132" s="31" t="s">
        <v>94</v>
      </c>
      <c r="C132" t="s">
        <v>169</v>
      </c>
      <c r="D132" t="s">
        <v>9</v>
      </c>
      <c r="E132">
        <v>8.79</v>
      </c>
      <c r="G132">
        <v>13</v>
      </c>
    </row>
    <row r="133" spans="2:7" ht="15.75">
      <c r="B133" s="30" t="s">
        <v>97</v>
      </c>
      <c r="C133" t="s">
        <v>170</v>
      </c>
      <c r="D133" t="s">
        <v>12</v>
      </c>
      <c r="E133">
        <v>8.8</v>
      </c>
      <c r="G133">
        <v>12</v>
      </c>
    </row>
    <row r="134" spans="2:7" ht="15.75">
      <c r="B134" s="31" t="s">
        <v>99</v>
      </c>
      <c r="C134" t="s">
        <v>171</v>
      </c>
      <c r="D134" t="s">
        <v>61</v>
      </c>
      <c r="E134">
        <v>8.81</v>
      </c>
      <c r="G134">
        <v>11</v>
      </c>
    </row>
    <row r="135" spans="2:7" ht="15.75">
      <c r="B135" s="30" t="s">
        <v>101</v>
      </c>
      <c r="C135" t="s">
        <v>172</v>
      </c>
      <c r="D135" t="s">
        <v>25</v>
      </c>
      <c r="E135">
        <v>8.9</v>
      </c>
      <c r="G135">
        <v>10</v>
      </c>
    </row>
    <row r="136" spans="2:7" ht="15.75">
      <c r="B136" s="30" t="s">
        <v>130</v>
      </c>
      <c r="C136" t="s">
        <v>173</v>
      </c>
      <c r="D136" t="s">
        <v>18</v>
      </c>
      <c r="E136">
        <v>8.97</v>
      </c>
      <c r="G136">
        <v>9</v>
      </c>
    </row>
    <row r="137" spans="2:7" ht="15.75">
      <c r="B137" s="30"/>
      <c r="C137" t="s">
        <v>174</v>
      </c>
      <c r="D137" t="s">
        <v>39</v>
      </c>
      <c r="E137">
        <v>8.97</v>
      </c>
      <c r="G137">
        <v>9</v>
      </c>
    </row>
    <row r="138" spans="2:7" ht="15.75">
      <c r="B138" s="31" t="s">
        <v>106</v>
      </c>
      <c r="C138" t="s">
        <v>175</v>
      </c>
      <c r="D138" t="s">
        <v>25</v>
      </c>
      <c r="E138">
        <v>9.05</v>
      </c>
      <c r="G138">
        <v>7</v>
      </c>
    </row>
    <row r="139" spans="2:7" ht="15.75">
      <c r="B139" s="30" t="s">
        <v>108</v>
      </c>
      <c r="C139" t="s">
        <v>176</v>
      </c>
      <c r="D139" t="s">
        <v>18</v>
      </c>
      <c r="E139">
        <v>9.26</v>
      </c>
      <c r="G139">
        <v>6</v>
      </c>
    </row>
    <row r="140" spans="2:7" ht="15.75">
      <c r="B140" s="31" t="s">
        <v>110</v>
      </c>
      <c r="C140" t="s">
        <v>177</v>
      </c>
      <c r="D140" t="s">
        <v>41</v>
      </c>
      <c r="E140">
        <v>9.39</v>
      </c>
      <c r="G140">
        <v>5</v>
      </c>
    </row>
    <row r="141" spans="2:7" ht="15.75">
      <c r="B141" s="30" t="s">
        <v>112</v>
      </c>
      <c r="C141" t="s">
        <v>178</v>
      </c>
      <c r="D141" t="s">
        <v>41</v>
      </c>
      <c r="E141">
        <v>9.46</v>
      </c>
      <c r="G141">
        <v>4</v>
      </c>
    </row>
    <row r="142" spans="2:7" ht="15.75">
      <c r="B142" s="31" t="s">
        <v>114</v>
      </c>
      <c r="C142" t="s">
        <v>179</v>
      </c>
      <c r="D142" t="s">
        <v>39</v>
      </c>
      <c r="E142">
        <v>9.52</v>
      </c>
      <c r="G142">
        <v>3</v>
      </c>
    </row>
    <row r="143" spans="2:7" ht="15.75">
      <c r="B143" s="30" t="s">
        <v>148</v>
      </c>
      <c r="C143" t="s">
        <v>180</v>
      </c>
      <c r="D143" t="s">
        <v>41</v>
      </c>
      <c r="E143">
        <v>9.82</v>
      </c>
      <c r="G143">
        <v>2</v>
      </c>
    </row>
    <row r="144" spans="2:7" ht="15.75">
      <c r="B144" s="31" t="s">
        <v>117</v>
      </c>
      <c r="C144" t="s">
        <v>181</v>
      </c>
      <c r="D144" t="s">
        <v>39</v>
      </c>
      <c r="E144">
        <v>10.14</v>
      </c>
      <c r="G144">
        <v>1</v>
      </c>
    </row>
    <row r="145" ht="15.75">
      <c r="B145" s="31"/>
    </row>
    <row r="146" ht="15.75">
      <c r="B146" s="27" t="s">
        <v>182</v>
      </c>
    </row>
    <row r="148" spans="2:6" ht="15.75">
      <c r="B148" s="28" t="s">
        <v>4</v>
      </c>
      <c r="C148" s="28" t="s">
        <v>120</v>
      </c>
      <c r="D148" s="28" t="s">
        <v>5</v>
      </c>
      <c r="E148" s="28" t="s">
        <v>121</v>
      </c>
      <c r="F148" s="32" t="s">
        <v>7</v>
      </c>
    </row>
    <row r="149" spans="2:6" ht="15.75">
      <c r="B149" s="31" t="s">
        <v>8</v>
      </c>
      <c r="C149" t="s">
        <v>183</v>
      </c>
      <c r="D149" t="s">
        <v>15</v>
      </c>
      <c r="E149">
        <v>4.86</v>
      </c>
      <c r="F149">
        <v>31</v>
      </c>
    </row>
    <row r="150" spans="2:6" ht="15.75">
      <c r="B150" s="30" t="s">
        <v>11</v>
      </c>
      <c r="C150" t="s">
        <v>153</v>
      </c>
      <c r="D150" t="s">
        <v>12</v>
      </c>
      <c r="E150">
        <v>4.68</v>
      </c>
      <c r="F150">
        <v>29</v>
      </c>
    </row>
    <row r="151" spans="2:6" ht="15.75">
      <c r="B151" s="31" t="s">
        <v>14</v>
      </c>
      <c r="C151" t="s">
        <v>151</v>
      </c>
      <c r="D151" t="s">
        <v>9</v>
      </c>
      <c r="E151">
        <v>4.66</v>
      </c>
      <c r="F151">
        <v>28</v>
      </c>
    </row>
    <row r="152" spans="2:6" ht="15.75">
      <c r="B152" s="30" t="s">
        <v>17</v>
      </c>
      <c r="C152" t="s">
        <v>155</v>
      </c>
      <c r="D152" t="s">
        <v>12</v>
      </c>
      <c r="E152">
        <v>4.55</v>
      </c>
      <c r="F152">
        <v>27</v>
      </c>
    </row>
    <row r="153" spans="2:6" ht="15.75">
      <c r="B153" s="31" t="s">
        <v>20</v>
      </c>
      <c r="C153" t="s">
        <v>156</v>
      </c>
      <c r="D153" t="s">
        <v>9</v>
      </c>
      <c r="E153">
        <v>4.52</v>
      </c>
      <c r="F153">
        <v>26</v>
      </c>
    </row>
    <row r="154" spans="2:6" ht="15.75">
      <c r="B154" s="30" t="s">
        <v>22</v>
      </c>
      <c r="C154" t="s">
        <v>154</v>
      </c>
      <c r="D154" t="s">
        <v>15</v>
      </c>
      <c r="E154">
        <v>4.51</v>
      </c>
      <c r="F154">
        <v>25</v>
      </c>
    </row>
    <row r="155" spans="2:6" ht="15.75">
      <c r="B155" s="31" t="s">
        <v>24</v>
      </c>
      <c r="C155" t="s">
        <v>160</v>
      </c>
      <c r="D155" t="s">
        <v>15</v>
      </c>
      <c r="E155">
        <v>4.48</v>
      </c>
      <c r="F155">
        <v>24</v>
      </c>
    </row>
    <row r="156" spans="2:6" ht="15.75">
      <c r="B156" s="30" t="s">
        <v>27</v>
      </c>
      <c r="C156" t="s">
        <v>161</v>
      </c>
      <c r="D156" t="s">
        <v>15</v>
      </c>
      <c r="E156">
        <v>4.42</v>
      </c>
      <c r="F156">
        <v>23</v>
      </c>
    </row>
    <row r="157" spans="2:6" ht="15.75">
      <c r="B157" s="31" t="s">
        <v>74</v>
      </c>
      <c r="C157" t="s">
        <v>184</v>
      </c>
      <c r="D157" t="s">
        <v>9</v>
      </c>
      <c r="E157">
        <v>4.31</v>
      </c>
      <c r="F157">
        <v>22</v>
      </c>
    </row>
    <row r="158" spans="2:6" ht="15.75">
      <c r="B158" s="30" t="s">
        <v>76</v>
      </c>
      <c r="C158" t="s">
        <v>185</v>
      </c>
      <c r="D158" t="s">
        <v>9</v>
      </c>
      <c r="E158">
        <v>4.23</v>
      </c>
      <c r="F158">
        <v>21</v>
      </c>
    </row>
    <row r="159" spans="2:6" ht="15.75">
      <c r="B159" s="30" t="s">
        <v>78</v>
      </c>
      <c r="C159" t="s">
        <v>186</v>
      </c>
      <c r="D159" t="s">
        <v>18</v>
      </c>
      <c r="E159">
        <v>4.22</v>
      </c>
      <c r="F159">
        <v>20</v>
      </c>
    </row>
    <row r="160" spans="2:6" ht="15.75">
      <c r="B160" s="30" t="s">
        <v>80</v>
      </c>
      <c r="C160" t="s">
        <v>187</v>
      </c>
      <c r="D160" t="s">
        <v>25</v>
      </c>
      <c r="E160">
        <v>4.21</v>
      </c>
      <c r="F160">
        <v>19</v>
      </c>
    </row>
    <row r="161" spans="2:6" ht="15.75">
      <c r="B161" s="31" t="s">
        <v>82</v>
      </c>
      <c r="C161" t="s">
        <v>159</v>
      </c>
      <c r="D161" t="s">
        <v>61</v>
      </c>
      <c r="E161">
        <v>4.2</v>
      </c>
      <c r="F161">
        <v>18</v>
      </c>
    </row>
    <row r="162" spans="2:6" ht="15.75">
      <c r="B162" s="30" t="s">
        <v>84</v>
      </c>
      <c r="C162" t="s">
        <v>165</v>
      </c>
      <c r="D162" t="s">
        <v>25</v>
      </c>
      <c r="E162">
        <v>4.16</v>
      </c>
      <c r="F162">
        <v>17</v>
      </c>
    </row>
    <row r="163" spans="2:6" ht="15.75">
      <c r="B163" s="31" t="s">
        <v>86</v>
      </c>
      <c r="C163" t="s">
        <v>158</v>
      </c>
      <c r="D163" t="s">
        <v>61</v>
      </c>
      <c r="E163">
        <v>4.15</v>
      </c>
      <c r="F163">
        <v>16</v>
      </c>
    </row>
    <row r="164" spans="2:6" ht="15.75">
      <c r="B164" s="30" t="s">
        <v>88</v>
      </c>
      <c r="C164" t="s">
        <v>168</v>
      </c>
      <c r="D164" t="s">
        <v>18</v>
      </c>
      <c r="E164">
        <v>4.13</v>
      </c>
      <c r="F164">
        <v>15</v>
      </c>
    </row>
    <row r="165" spans="2:6" ht="15.75">
      <c r="B165" s="31" t="s">
        <v>90</v>
      </c>
      <c r="C165" t="s">
        <v>188</v>
      </c>
      <c r="D165" t="s">
        <v>39</v>
      </c>
      <c r="E165">
        <v>4.11</v>
      </c>
      <c r="F165">
        <v>14</v>
      </c>
    </row>
    <row r="166" spans="2:6" ht="15.75">
      <c r="B166" s="30" t="s">
        <v>92</v>
      </c>
      <c r="C166" t="s">
        <v>189</v>
      </c>
      <c r="D166" t="s">
        <v>12</v>
      </c>
      <c r="E166">
        <v>4.04</v>
      </c>
      <c r="F166">
        <v>13</v>
      </c>
    </row>
    <row r="167" spans="2:6" ht="15.75">
      <c r="B167" s="31" t="s">
        <v>94</v>
      </c>
      <c r="C167" t="s">
        <v>170</v>
      </c>
      <c r="D167" t="s">
        <v>12</v>
      </c>
      <c r="E167">
        <v>4</v>
      </c>
      <c r="F167">
        <v>12</v>
      </c>
    </row>
    <row r="168" spans="2:6" ht="15.75">
      <c r="B168" s="30" t="s">
        <v>97</v>
      </c>
      <c r="C168" t="s">
        <v>166</v>
      </c>
      <c r="D168" t="s">
        <v>61</v>
      </c>
      <c r="E168">
        <v>3.88</v>
      </c>
      <c r="F168">
        <v>11</v>
      </c>
    </row>
    <row r="169" spans="2:6" ht="15.75">
      <c r="B169" s="31" t="s">
        <v>99</v>
      </c>
      <c r="C169" t="s">
        <v>190</v>
      </c>
      <c r="D169" t="s">
        <v>25</v>
      </c>
      <c r="E169">
        <v>3.87</v>
      </c>
      <c r="F169">
        <v>10</v>
      </c>
    </row>
    <row r="170" spans="2:6" ht="15.75">
      <c r="B170" s="30" t="s">
        <v>101</v>
      </c>
      <c r="C170" t="s">
        <v>191</v>
      </c>
      <c r="D170" t="s">
        <v>25</v>
      </c>
      <c r="E170">
        <v>3.85</v>
      </c>
      <c r="F170">
        <v>9</v>
      </c>
    </row>
    <row r="171" spans="2:6" ht="15.75">
      <c r="B171" s="30" t="s">
        <v>130</v>
      </c>
      <c r="C171" t="s">
        <v>171</v>
      </c>
      <c r="D171" t="s">
        <v>61</v>
      </c>
      <c r="E171">
        <v>3.83</v>
      </c>
      <c r="F171">
        <v>8</v>
      </c>
    </row>
    <row r="172" spans="2:6" ht="15.75">
      <c r="B172" s="30" t="s">
        <v>104</v>
      </c>
      <c r="C172" t="s">
        <v>179</v>
      </c>
      <c r="D172" t="s">
        <v>39</v>
      </c>
      <c r="E172">
        <v>3.75</v>
      </c>
      <c r="F172">
        <v>7</v>
      </c>
    </row>
    <row r="173" spans="2:6" ht="15.75">
      <c r="B173" s="31" t="s">
        <v>106</v>
      </c>
      <c r="C173" t="s">
        <v>180</v>
      </c>
      <c r="D173" t="s">
        <v>41</v>
      </c>
      <c r="E173">
        <v>3.52</v>
      </c>
      <c r="F173">
        <v>6</v>
      </c>
    </row>
    <row r="174" spans="2:6" ht="15.75">
      <c r="B174" s="30" t="s">
        <v>108</v>
      </c>
      <c r="C174" t="s">
        <v>192</v>
      </c>
      <c r="D174" t="s">
        <v>41</v>
      </c>
      <c r="E174">
        <v>3.5</v>
      </c>
      <c r="F174">
        <v>5</v>
      </c>
    </row>
    <row r="175" spans="2:6" ht="15.75">
      <c r="B175" s="31" t="s">
        <v>110</v>
      </c>
      <c r="C175" t="s">
        <v>193</v>
      </c>
      <c r="D175" t="s">
        <v>18</v>
      </c>
      <c r="E175">
        <v>3.49</v>
      </c>
      <c r="F175">
        <v>4</v>
      </c>
    </row>
    <row r="176" spans="2:6" ht="15.75">
      <c r="B176" s="30" t="s">
        <v>112</v>
      </c>
      <c r="C176" t="s">
        <v>176</v>
      </c>
      <c r="D176" t="s">
        <v>18</v>
      </c>
      <c r="E176">
        <v>3.41</v>
      </c>
      <c r="F176">
        <v>3</v>
      </c>
    </row>
    <row r="177" spans="2:6" ht="15.75">
      <c r="B177" s="31" t="s">
        <v>114</v>
      </c>
      <c r="C177" t="s">
        <v>178</v>
      </c>
      <c r="D177" t="s">
        <v>41</v>
      </c>
      <c r="E177">
        <v>3.4</v>
      </c>
      <c r="F177">
        <v>2</v>
      </c>
    </row>
    <row r="178" spans="2:6" ht="15.75">
      <c r="B178" s="30" t="s">
        <v>148</v>
      </c>
      <c r="C178" t="s">
        <v>194</v>
      </c>
      <c r="D178" t="s">
        <v>41</v>
      </c>
      <c r="E178">
        <v>3.26</v>
      </c>
      <c r="F178">
        <v>1</v>
      </c>
    </row>
    <row r="179" ht="15.75">
      <c r="B179" s="31"/>
    </row>
    <row r="180" ht="15.75">
      <c r="B180" s="33" t="s">
        <v>195</v>
      </c>
    </row>
    <row r="181" ht="15.75">
      <c r="B181" s="30"/>
    </row>
    <row r="182" spans="2:8" ht="15.75">
      <c r="B182" s="28" t="s">
        <v>4</v>
      </c>
      <c r="C182" s="28" t="s">
        <v>120</v>
      </c>
      <c r="D182" s="28" t="s">
        <v>5</v>
      </c>
      <c r="E182" s="28" t="s">
        <v>121</v>
      </c>
      <c r="F182" s="28" t="s">
        <v>122</v>
      </c>
      <c r="G182" s="32" t="s">
        <v>123</v>
      </c>
      <c r="H182" s="32" t="s">
        <v>7</v>
      </c>
    </row>
    <row r="183" spans="2:8" ht="15.75">
      <c r="B183" s="31" t="s">
        <v>8</v>
      </c>
      <c r="C183" t="s">
        <v>164</v>
      </c>
      <c r="D183" t="s">
        <v>25</v>
      </c>
      <c r="E183">
        <v>72</v>
      </c>
      <c r="H183">
        <v>32</v>
      </c>
    </row>
    <row r="184" spans="2:8" ht="15.75">
      <c r="B184" s="30" t="s">
        <v>11</v>
      </c>
      <c r="C184" t="s">
        <v>155</v>
      </c>
      <c r="D184" t="s">
        <v>12</v>
      </c>
      <c r="E184">
        <v>64</v>
      </c>
      <c r="H184">
        <v>30</v>
      </c>
    </row>
    <row r="185" spans="2:8" ht="15.75">
      <c r="B185" s="31" t="s">
        <v>14</v>
      </c>
      <c r="C185" t="s">
        <v>196</v>
      </c>
      <c r="D185" t="s">
        <v>15</v>
      </c>
      <c r="E185">
        <v>60</v>
      </c>
      <c r="H185">
        <v>29</v>
      </c>
    </row>
    <row r="186" spans="2:8" ht="15.75">
      <c r="B186" s="30" t="s">
        <v>17</v>
      </c>
      <c r="C186" t="s">
        <v>197</v>
      </c>
      <c r="D186" t="s">
        <v>25</v>
      </c>
      <c r="E186">
        <v>57</v>
      </c>
      <c r="H186">
        <v>28</v>
      </c>
    </row>
    <row r="187" spans="2:8" ht="15.75">
      <c r="B187" s="31" t="s">
        <v>20</v>
      </c>
      <c r="C187" t="s">
        <v>198</v>
      </c>
      <c r="D187" t="s">
        <v>15</v>
      </c>
      <c r="E187">
        <v>56</v>
      </c>
      <c r="F187">
        <v>56</v>
      </c>
      <c r="G187">
        <v>55</v>
      </c>
      <c r="H187">
        <v>27</v>
      </c>
    </row>
    <row r="188" spans="2:8" ht="15.75">
      <c r="B188" s="30" t="s">
        <v>22</v>
      </c>
      <c r="C188" t="s">
        <v>153</v>
      </c>
      <c r="D188" t="s">
        <v>12</v>
      </c>
      <c r="E188">
        <v>56</v>
      </c>
      <c r="F188">
        <v>56</v>
      </c>
      <c r="G188">
        <v>52</v>
      </c>
      <c r="H188">
        <v>26</v>
      </c>
    </row>
    <row r="189" spans="2:8" ht="15.75">
      <c r="B189" s="31" t="s">
        <v>24</v>
      </c>
      <c r="C189" t="s">
        <v>189</v>
      </c>
      <c r="D189" t="s">
        <v>12</v>
      </c>
      <c r="E189">
        <v>55</v>
      </c>
      <c r="H189">
        <v>25</v>
      </c>
    </row>
    <row r="190" spans="2:8" ht="15.75">
      <c r="B190" s="30" t="s">
        <v>27</v>
      </c>
      <c r="C190" t="s">
        <v>156</v>
      </c>
      <c r="D190" t="s">
        <v>9</v>
      </c>
      <c r="E190">
        <v>54</v>
      </c>
      <c r="F190">
        <v>53</v>
      </c>
      <c r="H190">
        <v>24</v>
      </c>
    </row>
    <row r="191" spans="2:8" ht="15.75">
      <c r="B191" s="31" t="s">
        <v>74</v>
      </c>
      <c r="C191" t="s">
        <v>183</v>
      </c>
      <c r="D191" t="s">
        <v>15</v>
      </c>
      <c r="E191">
        <v>54</v>
      </c>
      <c r="F191">
        <v>51</v>
      </c>
      <c r="H191">
        <v>23</v>
      </c>
    </row>
    <row r="192" spans="2:8" ht="15.75">
      <c r="B192" s="30" t="s">
        <v>76</v>
      </c>
      <c r="C192" t="s">
        <v>199</v>
      </c>
      <c r="D192" t="s">
        <v>9</v>
      </c>
      <c r="E192">
        <v>51</v>
      </c>
      <c r="F192">
        <v>51</v>
      </c>
      <c r="H192">
        <v>22</v>
      </c>
    </row>
    <row r="193" spans="2:8" ht="15.75">
      <c r="B193" s="30" t="s">
        <v>78</v>
      </c>
      <c r="C193" t="s">
        <v>200</v>
      </c>
      <c r="D193" t="s">
        <v>12</v>
      </c>
      <c r="E193">
        <v>51</v>
      </c>
      <c r="F193">
        <v>45</v>
      </c>
      <c r="H193">
        <v>21</v>
      </c>
    </row>
    <row r="194" spans="2:8" ht="15.75">
      <c r="B194" s="30" t="s">
        <v>80</v>
      </c>
      <c r="C194" t="s">
        <v>186</v>
      </c>
      <c r="D194" t="s">
        <v>18</v>
      </c>
      <c r="E194">
        <v>50</v>
      </c>
      <c r="H194">
        <v>20</v>
      </c>
    </row>
    <row r="195" spans="2:8" ht="15.75">
      <c r="B195" s="31" t="s">
        <v>82</v>
      </c>
      <c r="C195" t="s">
        <v>171</v>
      </c>
      <c r="D195" t="s">
        <v>61</v>
      </c>
      <c r="E195">
        <v>49</v>
      </c>
      <c r="F195">
        <v>41</v>
      </c>
      <c r="H195">
        <v>19</v>
      </c>
    </row>
    <row r="196" spans="2:8" ht="15.75">
      <c r="B196" s="30" t="s">
        <v>84</v>
      </c>
      <c r="C196" t="s">
        <v>159</v>
      </c>
      <c r="D196" t="s">
        <v>61</v>
      </c>
      <c r="E196">
        <v>49</v>
      </c>
      <c r="F196">
        <v>0</v>
      </c>
      <c r="H196">
        <v>18</v>
      </c>
    </row>
    <row r="197" spans="2:8" ht="15.75">
      <c r="B197" s="31" t="s">
        <v>86</v>
      </c>
      <c r="C197" t="s">
        <v>161</v>
      </c>
      <c r="D197" t="s">
        <v>15</v>
      </c>
      <c r="E197">
        <v>48</v>
      </c>
      <c r="F197">
        <v>46</v>
      </c>
      <c r="H197">
        <v>17</v>
      </c>
    </row>
    <row r="198" spans="2:8" ht="15.75">
      <c r="B198" s="30" t="s">
        <v>88</v>
      </c>
      <c r="C198" t="s">
        <v>201</v>
      </c>
      <c r="D198" t="s">
        <v>41</v>
      </c>
      <c r="E198">
        <v>48</v>
      </c>
      <c r="F198">
        <v>45</v>
      </c>
      <c r="H198">
        <v>16</v>
      </c>
    </row>
    <row r="199" spans="2:8" ht="15.75">
      <c r="B199" s="31" t="s">
        <v>90</v>
      </c>
      <c r="C199" t="s">
        <v>190</v>
      </c>
      <c r="D199" t="s">
        <v>25</v>
      </c>
      <c r="E199">
        <v>46</v>
      </c>
      <c r="F199">
        <v>43</v>
      </c>
      <c r="H199">
        <v>15</v>
      </c>
    </row>
    <row r="200" spans="2:8" ht="15.75">
      <c r="B200" s="30" t="s">
        <v>92</v>
      </c>
      <c r="C200" t="s">
        <v>158</v>
      </c>
      <c r="D200" t="s">
        <v>61</v>
      </c>
      <c r="E200">
        <v>46</v>
      </c>
      <c r="F200">
        <v>41</v>
      </c>
      <c r="H200">
        <v>14</v>
      </c>
    </row>
    <row r="201" spans="2:8" ht="15.75">
      <c r="B201" s="31" t="s">
        <v>94</v>
      </c>
      <c r="C201" t="s">
        <v>172</v>
      </c>
      <c r="D201" t="s">
        <v>25</v>
      </c>
      <c r="E201">
        <v>45</v>
      </c>
      <c r="F201">
        <v>43</v>
      </c>
      <c r="H201">
        <v>13</v>
      </c>
    </row>
    <row r="202" spans="2:8" ht="15.75">
      <c r="B202" s="30" t="s">
        <v>97</v>
      </c>
      <c r="C202" t="s">
        <v>180</v>
      </c>
      <c r="D202" t="s">
        <v>41</v>
      </c>
      <c r="E202">
        <v>43</v>
      </c>
      <c r="F202">
        <v>40</v>
      </c>
      <c r="G202">
        <v>39</v>
      </c>
      <c r="H202">
        <v>12</v>
      </c>
    </row>
    <row r="203" spans="2:8" ht="15.75">
      <c r="B203" s="31" t="s">
        <v>99</v>
      </c>
      <c r="C203" t="s">
        <v>166</v>
      </c>
      <c r="D203" t="s">
        <v>61</v>
      </c>
      <c r="E203">
        <v>43</v>
      </c>
      <c r="F203">
        <v>40</v>
      </c>
      <c r="G203">
        <v>36</v>
      </c>
      <c r="H203">
        <v>11</v>
      </c>
    </row>
    <row r="204" spans="2:8" ht="15.75">
      <c r="B204" s="30" t="s">
        <v>101</v>
      </c>
      <c r="C204" t="s">
        <v>178</v>
      </c>
      <c r="D204" t="s">
        <v>41</v>
      </c>
      <c r="E204">
        <v>41</v>
      </c>
      <c r="F204">
        <v>40</v>
      </c>
      <c r="G204">
        <v>37</v>
      </c>
      <c r="H204">
        <v>10</v>
      </c>
    </row>
    <row r="205" spans="2:8" ht="15.75">
      <c r="B205" s="30" t="s">
        <v>130</v>
      </c>
      <c r="C205" t="s">
        <v>174</v>
      </c>
      <c r="D205" t="s">
        <v>39</v>
      </c>
      <c r="E205">
        <v>41</v>
      </c>
      <c r="F205">
        <v>40</v>
      </c>
      <c r="G205">
        <v>0</v>
      </c>
      <c r="H205">
        <v>9</v>
      </c>
    </row>
    <row r="206" spans="2:8" ht="15.75">
      <c r="B206" s="30" t="s">
        <v>104</v>
      </c>
      <c r="C206" t="s">
        <v>202</v>
      </c>
      <c r="D206" t="s">
        <v>18</v>
      </c>
      <c r="E206">
        <v>40</v>
      </c>
      <c r="F206">
        <v>38</v>
      </c>
      <c r="H206">
        <v>8</v>
      </c>
    </row>
    <row r="207" spans="2:8" ht="15.75">
      <c r="B207" s="31" t="s">
        <v>106</v>
      </c>
      <c r="C207" t="s">
        <v>176</v>
      </c>
      <c r="D207" t="s">
        <v>18</v>
      </c>
      <c r="E207">
        <v>40</v>
      </c>
      <c r="F207">
        <v>31</v>
      </c>
      <c r="H207">
        <v>7</v>
      </c>
    </row>
    <row r="208" spans="2:8" ht="15.75">
      <c r="B208" s="30" t="s">
        <v>108</v>
      </c>
      <c r="C208" t="s">
        <v>188</v>
      </c>
      <c r="D208" t="s">
        <v>39</v>
      </c>
      <c r="E208">
        <v>39</v>
      </c>
      <c r="H208">
        <v>6</v>
      </c>
    </row>
    <row r="209" spans="2:8" ht="15.75">
      <c r="B209" s="31" t="s">
        <v>110</v>
      </c>
      <c r="C209" t="s">
        <v>184</v>
      </c>
      <c r="D209" t="s">
        <v>9</v>
      </c>
      <c r="E209">
        <v>36</v>
      </c>
      <c r="F209">
        <v>35</v>
      </c>
      <c r="H209">
        <v>5</v>
      </c>
    </row>
    <row r="210" spans="2:8" ht="15.75">
      <c r="B210" s="30" t="s">
        <v>112</v>
      </c>
      <c r="C210" t="s">
        <v>203</v>
      </c>
      <c r="D210" t="s">
        <v>39</v>
      </c>
      <c r="E210">
        <v>36</v>
      </c>
      <c r="F210">
        <v>33</v>
      </c>
      <c r="H210">
        <v>4</v>
      </c>
    </row>
    <row r="211" spans="2:8" ht="15.75">
      <c r="B211" s="31" t="s">
        <v>114</v>
      </c>
      <c r="C211" t="s">
        <v>194</v>
      </c>
      <c r="D211" t="s">
        <v>41</v>
      </c>
      <c r="E211">
        <v>35</v>
      </c>
      <c r="H211">
        <v>3</v>
      </c>
    </row>
    <row r="212" spans="2:8" ht="15.75">
      <c r="B212" s="30" t="s">
        <v>148</v>
      </c>
      <c r="C212" t="s">
        <v>193</v>
      </c>
      <c r="D212" t="s">
        <v>18</v>
      </c>
      <c r="E212">
        <v>33</v>
      </c>
      <c r="F212">
        <v>32</v>
      </c>
      <c r="H212">
        <v>2</v>
      </c>
    </row>
    <row r="213" spans="2:8" ht="15.75">
      <c r="B213" s="30" t="s">
        <v>117</v>
      </c>
      <c r="C213" t="s">
        <v>181</v>
      </c>
      <c r="D213" t="s">
        <v>39</v>
      </c>
      <c r="E213">
        <v>33</v>
      </c>
      <c r="F213">
        <v>0</v>
      </c>
      <c r="H213">
        <v>1</v>
      </c>
    </row>
    <row r="214" spans="3:5" ht="15.75">
      <c r="C214" t="s">
        <v>204</v>
      </c>
      <c r="D214" t="s">
        <v>9</v>
      </c>
      <c r="E214" t="s">
        <v>135</v>
      </c>
    </row>
    <row r="216" ht="15.75">
      <c r="B216" s="27" t="s">
        <v>205</v>
      </c>
    </row>
    <row r="218" spans="2:4" ht="15.75">
      <c r="B218" s="28" t="s">
        <v>4</v>
      </c>
      <c r="C218" s="28" t="s">
        <v>5</v>
      </c>
      <c r="D218" s="28" t="s">
        <v>7</v>
      </c>
    </row>
    <row r="219" spans="2:4" ht="15.75">
      <c r="B219" t="s">
        <v>8</v>
      </c>
      <c r="C219" t="s">
        <v>15</v>
      </c>
      <c r="D219" s="29">
        <v>572</v>
      </c>
    </row>
    <row r="220" spans="2:4" ht="15.75">
      <c r="B220" s="30" t="s">
        <v>11</v>
      </c>
      <c r="C220" t="s">
        <v>9</v>
      </c>
      <c r="D220" s="29">
        <v>474</v>
      </c>
    </row>
    <row r="221" spans="2:4" ht="15.75">
      <c r="B221" s="31" t="s">
        <v>14</v>
      </c>
      <c r="C221" t="s">
        <v>12</v>
      </c>
      <c r="D221" s="29">
        <v>414</v>
      </c>
    </row>
    <row r="222" spans="2:4" ht="15.75">
      <c r="B222" s="31" t="s">
        <v>17</v>
      </c>
      <c r="C222" t="s">
        <v>61</v>
      </c>
      <c r="D222" s="29">
        <v>364</v>
      </c>
    </row>
    <row r="223" spans="2:4" ht="15.75">
      <c r="B223" s="30" t="s">
        <v>20</v>
      </c>
      <c r="C223" t="s">
        <v>25</v>
      </c>
      <c r="D223" s="29">
        <v>364</v>
      </c>
    </row>
    <row r="224" spans="2:4" ht="15.75">
      <c r="B224" t="s">
        <v>22</v>
      </c>
      <c r="C224" t="s">
        <v>41</v>
      </c>
      <c r="D224" s="29">
        <v>281</v>
      </c>
    </row>
    <row r="225" spans="2:4" ht="15.75">
      <c r="B225" t="s">
        <v>24</v>
      </c>
      <c r="C225" t="s">
        <v>18</v>
      </c>
      <c r="D225" s="29">
        <v>273</v>
      </c>
    </row>
    <row r="226" spans="2:4" ht="15.75">
      <c r="B226" t="s">
        <v>27</v>
      </c>
      <c r="C226" t="s">
        <v>39</v>
      </c>
      <c r="D226" s="29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E18"/>
  <sheetViews>
    <sheetView view="pageBreakPreview" zoomScaleSheetLayoutView="100" zoomScalePageLayoutView="0" workbookViewId="0" topLeftCell="A1">
      <selection activeCell="K23" sqref="K23"/>
    </sheetView>
  </sheetViews>
  <sheetFormatPr defaultColWidth="9.00390625" defaultRowHeight="15.75"/>
  <cols>
    <col min="3" max="3" width="32.25390625" style="0" customWidth="1"/>
  </cols>
  <sheetData>
    <row r="2" ht="15.75">
      <c r="B2" s="27" t="s">
        <v>206</v>
      </c>
    </row>
    <row r="3" ht="15.75">
      <c r="B3" s="27" t="s">
        <v>211</v>
      </c>
    </row>
    <row r="5" ht="15.75">
      <c r="D5" s="34" t="s">
        <v>208</v>
      </c>
    </row>
    <row r="6" ht="15.75">
      <c r="D6" t="s">
        <v>209</v>
      </c>
    </row>
    <row r="7" ht="15.75">
      <c r="D7" t="s">
        <v>210</v>
      </c>
    </row>
    <row r="8" ht="15.75">
      <c r="B8" s="27" t="s">
        <v>3</v>
      </c>
    </row>
    <row r="10" spans="2:5" ht="15.75">
      <c r="B10" s="28" t="s">
        <v>4</v>
      </c>
      <c r="C10" s="28" t="s">
        <v>5</v>
      </c>
      <c r="D10" s="28" t="s">
        <v>6</v>
      </c>
      <c r="E10" s="32" t="s">
        <v>7</v>
      </c>
    </row>
    <row r="11" spans="2:5" ht="15.75">
      <c r="B11" s="31" t="s">
        <v>8</v>
      </c>
      <c r="C11" t="s">
        <v>15</v>
      </c>
      <c r="D11" s="38">
        <v>0.0009418981481481482</v>
      </c>
      <c r="E11">
        <v>13</v>
      </c>
    </row>
    <row r="12" spans="2:5" ht="15.75">
      <c r="B12" s="30" t="s">
        <v>11</v>
      </c>
      <c r="C12" t="s">
        <v>9</v>
      </c>
      <c r="D12" s="38">
        <v>0.0009907407407407408</v>
      </c>
      <c r="E12">
        <v>11</v>
      </c>
    </row>
    <row r="13" spans="2:5" ht="15.75">
      <c r="B13" s="31" t="s">
        <v>14</v>
      </c>
      <c r="C13" t="s">
        <v>18</v>
      </c>
      <c r="D13" s="38">
        <v>0.0009962962962962963</v>
      </c>
      <c r="E13">
        <v>10</v>
      </c>
    </row>
    <row r="14" spans="2:5" ht="15.75">
      <c r="B14" s="30" t="s">
        <v>17</v>
      </c>
      <c r="C14" t="s">
        <v>215</v>
      </c>
      <c r="D14" s="38">
        <v>0.0010069444444444444</v>
      </c>
      <c r="E14">
        <v>9</v>
      </c>
    </row>
    <row r="15" spans="2:5" ht="15.75">
      <c r="B15" s="31" t="s">
        <v>20</v>
      </c>
      <c r="C15" t="s">
        <v>41</v>
      </c>
      <c r="D15" s="38">
        <v>0.001032638888888889</v>
      </c>
      <c r="E15">
        <v>8</v>
      </c>
    </row>
    <row r="16" spans="2:4" ht="15.75">
      <c r="B16" s="30"/>
      <c r="C16" t="s">
        <v>39</v>
      </c>
      <c r="D16" s="39" t="s">
        <v>220</v>
      </c>
    </row>
    <row r="17" spans="2:4" ht="15.75">
      <c r="B17" s="31"/>
      <c r="C17" t="s">
        <v>25</v>
      </c>
      <c r="D17" s="39" t="s">
        <v>220</v>
      </c>
    </row>
    <row r="18" spans="3:4" ht="15.75">
      <c r="C18" t="s">
        <v>12</v>
      </c>
      <c r="D18" s="40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E17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5.75"/>
  <cols>
    <col min="3" max="3" width="29.00390625" style="0" customWidth="1"/>
  </cols>
  <sheetData>
    <row r="2" ht="15.75">
      <c r="B2" s="27" t="s">
        <v>206</v>
      </c>
    </row>
    <row r="3" ht="15.75">
      <c r="B3" s="27" t="s">
        <v>212</v>
      </c>
    </row>
    <row r="4" ht="15.75">
      <c r="D4" s="34" t="s">
        <v>218</v>
      </c>
    </row>
    <row r="5" spans="2:4" ht="15.75">
      <c r="B5" s="27" t="s">
        <v>214</v>
      </c>
      <c r="D5" t="s">
        <v>219</v>
      </c>
    </row>
    <row r="6" ht="16.5" thickBot="1"/>
    <row r="7" spans="2:5" ht="16.5" thickBot="1">
      <c r="B7" s="35" t="s">
        <v>4</v>
      </c>
      <c r="C7" s="36" t="s">
        <v>5</v>
      </c>
      <c r="D7" s="36" t="s">
        <v>6</v>
      </c>
      <c r="E7" s="37" t="s">
        <v>7</v>
      </c>
    </row>
    <row r="8" spans="2:5" ht="15.75">
      <c r="B8" t="s">
        <v>8</v>
      </c>
      <c r="C8" t="s">
        <v>12</v>
      </c>
      <c r="D8" s="38">
        <v>0.002462152777777778</v>
      </c>
      <c r="E8">
        <v>13</v>
      </c>
    </row>
    <row r="9" spans="2:5" ht="15.75">
      <c r="B9" t="s">
        <v>11</v>
      </c>
      <c r="C9" t="s">
        <v>41</v>
      </c>
      <c r="D9" s="38">
        <v>0.0027613425925925926</v>
      </c>
      <c r="E9">
        <v>11</v>
      </c>
    </row>
    <row r="10" spans="2:5" ht="15.75">
      <c r="B10" t="s">
        <v>14</v>
      </c>
      <c r="C10" t="s">
        <v>25</v>
      </c>
      <c r="D10" s="38">
        <v>0.002827083333333333</v>
      </c>
      <c r="E10">
        <v>10</v>
      </c>
    </row>
    <row r="11" spans="2:5" ht="15.75">
      <c r="B11" t="s">
        <v>17</v>
      </c>
      <c r="C11" t="s">
        <v>215</v>
      </c>
      <c r="D11" s="38">
        <v>0.0032083333333333334</v>
      </c>
      <c r="E11">
        <v>9</v>
      </c>
    </row>
    <row r="12" spans="2:5" ht="15.75">
      <c r="B12" t="s">
        <v>20</v>
      </c>
      <c r="C12" t="s">
        <v>9</v>
      </c>
      <c r="D12" s="38">
        <v>0.0032546296296296295</v>
      </c>
      <c r="E12">
        <v>8</v>
      </c>
    </row>
    <row r="13" spans="2:5" ht="15.75">
      <c r="B13" t="s">
        <v>22</v>
      </c>
      <c r="C13" t="s">
        <v>15</v>
      </c>
      <c r="D13" s="38">
        <v>0.003836921296296296</v>
      </c>
      <c r="E13">
        <v>7</v>
      </c>
    </row>
    <row r="14" spans="2:5" ht="15.75">
      <c r="B14" t="s">
        <v>24</v>
      </c>
      <c r="C14" t="s">
        <v>28</v>
      </c>
      <c r="D14" s="38">
        <v>0.004701736111111111</v>
      </c>
      <c r="E14">
        <v>6</v>
      </c>
    </row>
    <row r="15" ht="15.75">
      <c r="D15" s="38"/>
    </row>
    <row r="16" ht="15.75">
      <c r="B16" t="s">
        <v>216</v>
      </c>
    </row>
    <row r="17" ht="15.75">
      <c r="B17" t="s">
        <v>217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2012-09-30T07:08:05Z</dcterms:created>
  <dcterms:modified xsi:type="dcterms:W3CDTF">2013-05-28T07:32:23Z</dcterms:modified>
  <cp:category/>
  <cp:version/>
  <cp:contentType/>
  <cp:contentStatus/>
</cp:coreProperties>
</file>